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2004" sheetId="1" r:id="rId1"/>
    <sheet name="2005" sheetId="2" r:id="rId2"/>
    <sheet name="2006" sheetId="3" r:id="rId3"/>
    <sheet name="2007" sheetId="4" r:id="rId4"/>
    <sheet name="2008" sheetId="5" r:id="rId5"/>
    <sheet name="2009" sheetId="6" r:id="rId6"/>
  </sheets>
  <definedNames>
    <definedName name="_xlnm.Print_Area" localSheetId="0">'2004'!$A$1:$L$183</definedName>
    <definedName name="_xlnm.Print_Area" localSheetId="1">'2005'!$A$1:$L$182</definedName>
    <definedName name="_xlnm.Print_Area" localSheetId="2">'2006'!$A$1:$L$176</definedName>
    <definedName name="_xlnm.Print_Area" localSheetId="3">'2007'!$A$1:$L$169</definedName>
    <definedName name="_xlnm.Print_Area" localSheetId="4">'2008'!$A$1:$L$172</definedName>
    <definedName name="_xlnm.Print_Area" localSheetId="5">'2009'!$A$1:$L$182</definedName>
  </definedNames>
  <calcPr calcId="124519"/>
</workbook>
</file>

<file path=xl/sharedStrings.xml><?xml version="1.0" encoding="utf-8"?>
<sst xmlns="http://schemas.openxmlformats.org/spreadsheetml/2006/main" count="1087" uniqueCount="262">
  <si>
    <t>EGYSZERES KÖNYVVITELT VEZETŐ KÖZHASZNÚ EGYÉB SZERVEZET</t>
  </si>
  <si>
    <t>EGYSZERŰSÍTETT MÉRLEG</t>
  </si>
  <si>
    <t>2004.01.01-től-2004.12.31-ig</t>
  </si>
  <si>
    <t>Évet záró</t>
  </si>
  <si>
    <t>STÉBERL ANDRÁS ALAPÍTVÁNY</t>
  </si>
  <si>
    <t>Bírósági bejegyzés száma:Pk 60.299/1998/2.sz.</t>
  </si>
  <si>
    <t>Adószám:18374216-1-04</t>
  </si>
  <si>
    <t>ESZKÖZÖK (aktívák)</t>
  </si>
  <si>
    <t>ezer Ft-ban</t>
  </si>
  <si>
    <t>A, BEFEKTETETT ESZKÖZÖK</t>
  </si>
  <si>
    <t>I. Immateriális javak</t>
  </si>
  <si>
    <t>II. Tárgyi eszközök</t>
  </si>
  <si>
    <t>III. Befektetett pénzügyi eszközök</t>
  </si>
  <si>
    <t>B, FORGÓESZKÖZÖK</t>
  </si>
  <si>
    <t>I. Készletek</t>
  </si>
  <si>
    <t>II. Követelések</t>
  </si>
  <si>
    <t>III. Értékpapírok</t>
  </si>
  <si>
    <t>IV. Pénzeszközök</t>
  </si>
  <si>
    <t>ESZKÖZÖK ÖSSZESEN</t>
  </si>
  <si>
    <t>FORRÁSOK (passzívák)</t>
  </si>
  <si>
    <t>C, SAJÁT TŐKE</t>
  </si>
  <si>
    <t>I. Induló tőke</t>
  </si>
  <si>
    <t>II. Tőkeváltozás</t>
  </si>
  <si>
    <t>III. Lekötött tartalék</t>
  </si>
  <si>
    <t>IV. Tárgyévi eredmény alaptevékenységből (közhasznú tevékenységből)</t>
  </si>
  <si>
    <t>V. Tárgyévi eredmény vállalkozási tevékenységből</t>
  </si>
  <si>
    <t>D, TARTALÉK</t>
  </si>
  <si>
    <t>E, CÉLTARTALÉKOK</t>
  </si>
  <si>
    <t>F, KÖTELEZETTSÉGEK</t>
  </si>
  <si>
    <t>I. Hosszú lejáratú kötelezettségek</t>
  </si>
  <si>
    <t>II. Rövid lejáratú kötelezettségek</t>
  </si>
  <si>
    <t>FORRÁSOK ÖSSZESEN</t>
  </si>
  <si>
    <t>EGYSZERŰSÍTETT BESZÁMOLÓ EREDMÉNYLEVEZETÉSE</t>
  </si>
  <si>
    <t>Alap- tevékeny- ség</t>
  </si>
  <si>
    <t>Összesen ezer Ft- ban</t>
  </si>
  <si>
    <t>Vállalkozá- si tevékeny- ség</t>
  </si>
  <si>
    <t>A, Végleges pénzbevételek, elszámolt bevételek (I+II)</t>
  </si>
  <si>
    <t>I. Pénzügyileg rendezett bevételek</t>
  </si>
  <si>
    <t>ebből:</t>
  </si>
  <si>
    <t>támogatások</t>
  </si>
  <si>
    <t>alapítói</t>
  </si>
  <si>
    <t>központi költségvetési</t>
  </si>
  <si>
    <t>helyi önkormányzati</t>
  </si>
  <si>
    <t>egyéb (pályázat útján elnyert)</t>
  </si>
  <si>
    <t>tagdíj</t>
  </si>
  <si>
    <t>egyéb bevételek</t>
  </si>
  <si>
    <t>II. Pénzbevételt nem jelentő bevételek</t>
  </si>
  <si>
    <t>B, Végleges pénzkiadások, elszámolt ráfordítások (III+IV+V+VI)</t>
  </si>
  <si>
    <t>III. Ráfordításként érvényesíthető kiadások</t>
  </si>
  <si>
    <t>IV. Ráfordítást jelentő eszközváltozások</t>
  </si>
  <si>
    <t>V. Ráfordítást jelentő elszámolások</t>
  </si>
  <si>
    <t>VI. Ráfordításként nem érvényesíthető kiadások</t>
  </si>
  <si>
    <t>C, Tárgyévi pénzügyi eredmény(I-III-VI)</t>
  </si>
  <si>
    <t>D, Nem pénzben realizált eredmény (II-(IV+V))</t>
  </si>
  <si>
    <t>E, Adózás előtti eredmény (I+II)-(III+IV+V)</t>
  </si>
  <si>
    <t>F, Fizetendő társasági adó</t>
  </si>
  <si>
    <t>G, Jóváhagyott osztalék</t>
  </si>
  <si>
    <t>H, Tárgyévi eredmény (E-F-G)</t>
  </si>
  <si>
    <t>KÖZHASZNÚ EREDMÉNYLEVEZETÉS</t>
  </si>
  <si>
    <t>A, Összes közhasznú tevékenység bevétele (I+II)</t>
  </si>
  <si>
    <t>I. Pénzügyileg rendezett bevételek (1+2+3+4+5)</t>
  </si>
  <si>
    <t>1. Közhasznú működésre kapott támogatás</t>
  </si>
  <si>
    <t>a, alapítótól</t>
  </si>
  <si>
    <t>b, központi költségvetéstől</t>
  </si>
  <si>
    <t>c, helyi önkormányzattól</t>
  </si>
  <si>
    <t xml:space="preserve">d, egyéb </t>
  </si>
  <si>
    <t>2. Pályázati úton elnyert támogatás</t>
  </si>
  <si>
    <t>3. Közhasznú tevékenységből származó bevétel</t>
  </si>
  <si>
    <t>4. Tagdíjból származó bevétel</t>
  </si>
  <si>
    <t>5. Egyéb bevételek</t>
  </si>
  <si>
    <t>2004. ÉVI KÖZHASZNÚ EGYSZERŰSÍTETT BESZÁMOLÓ</t>
  </si>
  <si>
    <t>B, Vállalkozási tevékenység bevétele (1+2)</t>
  </si>
  <si>
    <t>1. Pénzügyileg rendezett bevételek</t>
  </si>
  <si>
    <t>2. Pénzbevételt nem jelentő bevételek</t>
  </si>
  <si>
    <t>C, Tényleges pénzbevételek (A/I+B/1)</t>
  </si>
  <si>
    <t>D, Pénzbevételt nem jelentő bevételek (A/II+B/2)</t>
  </si>
  <si>
    <t>E, Közhasznú tevékenység ráfordításai (1+2+3+4)</t>
  </si>
  <si>
    <t>1. Ráfordításként érvényesíthető kiadások</t>
  </si>
  <si>
    <t>2. Ráfordítást jelentő eszközvásárlások</t>
  </si>
  <si>
    <t>3. Ráfordítást jelentő elszámolások</t>
  </si>
  <si>
    <t>4. Ráfordításként nem érvényesíthető kiadások</t>
  </si>
  <si>
    <t>F, Vállalkozási tevékenység ráfordításai (1+2+3+4)</t>
  </si>
  <si>
    <t>1.</t>
  </si>
  <si>
    <t>G, Tárgyévi pénzügyi eredmény</t>
  </si>
  <si>
    <t>1. Közhasznú tevékenység tárgyévi pénzügyi eredménye (A/I-E/I-E/4)</t>
  </si>
  <si>
    <t>2. Vállalkozási tevékenység tárgyévi pénzügyi eredménye (B/I-F/I-F/4)</t>
  </si>
  <si>
    <t>H, Nem pénzben realizált erdmény</t>
  </si>
  <si>
    <t>1. Közhasznú tevékenység nem pénzben realizált eredménye (A/II-E/2-E/3)</t>
  </si>
  <si>
    <t>2. Vállalkozási tevékenység nem pénzben realizált eredménye (B/2-F/2-F/3)</t>
  </si>
  <si>
    <t>J,  Fizetendő társasági adó</t>
  </si>
  <si>
    <t>I,  Adózás előtti eredmény (B/1-F/1)</t>
  </si>
  <si>
    <t xml:space="preserve">K, Tárgyévi eredmény </t>
  </si>
  <si>
    <t>1. Közhasznú tevékenység tárgyévi eredménye (A/I+A/II)-(E/I+E/2+E/3)</t>
  </si>
  <si>
    <t>2. Vállalkozási tevékenység tárgyévi eredménye (I-J)</t>
  </si>
  <si>
    <t>TÁJÉKOZTATÓ ADATOK</t>
  </si>
  <si>
    <t>A, Pénzügyileg rendezett személyi jellegű ráfordítások</t>
  </si>
  <si>
    <t>1. Bérköltség</t>
  </si>
  <si>
    <t>megbízási díjak</t>
  </si>
  <si>
    <t>tiszteletdíjak</t>
  </si>
  <si>
    <t>2. Személyi jellegű egyéb kifizetések</t>
  </si>
  <si>
    <t>3. Bérjárulékok</t>
  </si>
  <si>
    <t>B, Pénzügyileg rendezett anyagjellegű ráfordítások</t>
  </si>
  <si>
    <t>C, Értékcsökkenési leírás</t>
  </si>
  <si>
    <t>D, Pénzügyileg rendezett egyéb ráfordítások</t>
  </si>
  <si>
    <t>E, A szervezet által nyújtott támogatások (pénzügyileg rendezett)</t>
  </si>
  <si>
    <t>PÁLYÁZATOKON NYERT TÁMOGATÁSOK</t>
  </si>
  <si>
    <t>Kapott támogatások ezer Ft-ban</t>
  </si>
  <si>
    <t>KÖZÉRDEKŰ KÖTELEZETTSÉGVÁLLALÁSKÉNT KAPOTT TÁMOGATÁS</t>
  </si>
  <si>
    <t>SZEMÉLYI JÖVEDELEMADÓ 1%-ából</t>
  </si>
  <si>
    <t>2003.év után</t>
  </si>
  <si>
    <t>SZERVEZET VEZETŐ TISZTSÉGVISELŐINEK NYÚJTOTTJUTTATÁSOK ÖSSZEGE</t>
  </si>
  <si>
    <t>TARTALMI BESZÁMOLÓ</t>
  </si>
  <si>
    <t>a 224/2000. Korm. rend. 16. par.(5) bek. szerint elszámolt és tovább utalt, ill. átadott támogatás</t>
  </si>
  <si>
    <t>Gyula, 2005.01.30.</t>
  </si>
  <si>
    <t>Hegedűs Károlyné</t>
  </si>
  <si>
    <t>elnök</t>
  </si>
  <si>
    <t xml:space="preserve">Oravecz Tibor </t>
  </si>
  <si>
    <t>pénztáros</t>
  </si>
  <si>
    <t>2005. ÉVI KÖZHASZNÚ EGYSZERŰSÍTETT BESZÁMOLÓ</t>
  </si>
  <si>
    <t>2005.01.01-től-2005.12.31-ig</t>
  </si>
  <si>
    <t>2006. ÉVI KÖZHASZNÚ EGYSZERŰSÍTETT BESZÁMOLÓ</t>
  </si>
  <si>
    <t>2006.01.01-től-2006.12.31-ig</t>
  </si>
  <si>
    <t>Gyula, 2007.01.20.</t>
  </si>
  <si>
    <t>2007. ÉVI KÖZHASZNÚ EGYSZERŰSÍTETT BESZÁMOLÓ</t>
  </si>
  <si>
    <t>2007.01.01-től-2007.12.31-ig</t>
  </si>
  <si>
    <t>Gyula, 2008.01.25.</t>
  </si>
  <si>
    <t>2008. ÉVI KÖZHASZNÚ EGYSZERŰSÍTETT BESZÁMOLÓ</t>
  </si>
  <si>
    <t>2008.01.01-től-2008.12.31-ig</t>
  </si>
  <si>
    <t>2009. ÉVI KÖZHASZNÚ EGYSZERŰSÍTETT BESZÁMOLÓ</t>
  </si>
  <si>
    <t>2009.01.01-től-2009.12.31-ig</t>
  </si>
  <si>
    <t>SZERVEZET VEZETŐ TISZTSÉGVISELŐINEK NYÚJTOTT JUTTATÁSOK ÖSSZEGE</t>
  </si>
  <si>
    <t>Tisztelt Kuratórium!</t>
  </si>
  <si>
    <t>Alapító: Gyulai Evangélikus Egyházközség Presbitérima (Lackner Pál, Dr Kovács Pál)</t>
  </si>
  <si>
    <t xml:space="preserve">Alapítás: </t>
  </si>
  <si>
    <t>(Jakab Béla, Dr Németh Csaba)</t>
  </si>
  <si>
    <t>Banki aláírók: Hegedűs Károlyné, Oravecz  Tibor, Dr Liptákné Dr Závada Zsuzsanna</t>
  </si>
  <si>
    <t>Békés Megyei Bíróság vette nyilvántartásba(88.tételszám), majd a városi ügyészség vizsgálta a megalakulást.</t>
  </si>
  <si>
    <t xml:space="preserve">Okirat szerinti cél: hitélet erősítése, hitoktatás feltételeinek javítása, ifjusági és missziós munka segítése, istentisztelet tech-i felté- </t>
  </si>
  <si>
    <t>vány befolyó bevételét.</t>
  </si>
  <si>
    <t xml:space="preserve">teleinek javítása. Ma már az SZJA 1%-nak felhasználására vonatkozó szabályok miatt csak az ifjúság nevelésére fordítjuk az alapít- </t>
  </si>
  <si>
    <t>BMB Ápk.60.299/1998/2.sz. végzése alapján 1998.01.01-től közhasznú besorolású lett az alapítványunk.</t>
  </si>
  <si>
    <t>Az elnök 5 évre lett választva, mandátuma 2009. szept. 27-én jár le.</t>
  </si>
  <si>
    <t xml:space="preserve">Visszatérve a beszámoló adataihoz. </t>
  </si>
  <si>
    <t>Az alapítvány gazdálkodását, a pénzügyi mozgásokat  naplófőkönyvbe könyveljük.</t>
  </si>
  <si>
    <t xml:space="preserve">A könyvelés adataiból készítjük a beszámolót. </t>
  </si>
  <si>
    <t>A beszámoló a közhasznú szervezetekre vonatkozó jogszabályi előírások figyelembevételével készült. A jobb megértés érdekében szeretnénk néhány adathoz magyarázatot fűzni. Úgy gondoljuk, hogy ezt megelőzően szükség van egy kis történeti áttekintésre, mert a Stéberl András Alapítvány kuratóriumában szinte valamennyien újak vagyunk.</t>
  </si>
  <si>
    <r>
      <t>Kuratórium első elnöke Paulinyi Gyusz bácsi volt. Őt Dr Kovács Pál követte.</t>
    </r>
    <r>
      <rPr>
        <i/>
        <sz val="11"/>
        <color rgb="FFFF0000"/>
        <rFont val="Calibri"/>
        <family val="2"/>
        <scheme val="minor"/>
      </rPr>
      <t xml:space="preserve"> Ki kell emelni Dr Lipták András munkáját.</t>
    </r>
  </si>
  <si>
    <t>Az alapítvány létrehozásakor a presbitérium célja elsődlegesen a templomi padok fűtéséhez szükséges többlet pénz szerzés volt.</t>
  </si>
  <si>
    <t>Induló vagyon 500Ft, 10000 Ft-nak kell a szlán lenni, ha nem (2 év) megszünik. Két személy rendelkezik a bankszla felett egyik az elnök.</t>
  </si>
  <si>
    <t>Az Apeh kétszer ellenőrizte az alapítványt, az SZJA 1% felhasználását. Megállapítást nem tett.</t>
  </si>
  <si>
    <t xml:space="preserve">A presbitérium rendezte a Dr Lipták András betegsége és halála miatti átmeneti rendezetlenséget és új kuratóriumot nevezett ki. </t>
  </si>
  <si>
    <t xml:space="preserve">2004.09.27-én megalakúlt az új kuratórium- okiratot módosítottunk-majd a BMB Pk.60.299/1998/11.szám alatt 2004.11.24-én kelt </t>
  </si>
  <si>
    <t>végzésével a módosítást nyilvántartásba veszi.</t>
  </si>
  <si>
    <t>A beszámoló adatainak egy kis átrendezésével érthetőbbé válik az alapítvány gazdálkodása, pénzügyi helyzete.</t>
  </si>
  <si>
    <t>Bevétel</t>
  </si>
  <si>
    <t>Kimutatás az szja 1% felhasználásáról:</t>
  </si>
  <si>
    <t>időpont</t>
  </si>
  <si>
    <t>esemény</t>
  </si>
  <si>
    <t>bevétel</t>
  </si>
  <si>
    <t>kiadás</t>
  </si>
  <si>
    <t>egyenleg</t>
  </si>
  <si>
    <t>Prakticom Kft</t>
  </si>
  <si>
    <t>Adventi koszorú</t>
  </si>
  <si>
    <t>2003 évi 1%</t>
  </si>
  <si>
    <t>rendezvény</t>
  </si>
  <si>
    <t>Tesco</t>
  </si>
  <si>
    <t>DVD</t>
  </si>
  <si>
    <t>10 db cd</t>
  </si>
  <si>
    <t>Scart Heilinger</t>
  </si>
  <si>
    <t>gyerekkönyvek</t>
  </si>
  <si>
    <t>számítógép javítás</t>
  </si>
  <si>
    <t>nyitó</t>
  </si>
  <si>
    <t>Következő időszakra vonatkozó terveinkről:</t>
  </si>
  <si>
    <t>2003.évi szja</t>
  </si>
  <si>
    <t>Bank</t>
  </si>
  <si>
    <t>Összesen</t>
  </si>
  <si>
    <t>Költség, kiadás</t>
  </si>
  <si>
    <t>anyag, t.eszköz</t>
  </si>
  <si>
    <t>bér, közteher</t>
  </si>
  <si>
    <t>reprezentáció</t>
  </si>
  <si>
    <t>bank</t>
  </si>
  <si>
    <t>Eredmény</t>
  </si>
  <si>
    <t>Tárgyévi adatokhoz szóbeli kiegészítés:</t>
  </si>
  <si>
    <t>Vagyon alakulása</t>
  </si>
  <si>
    <t>Nyitó pénzkészlet (bank, pénztár)</t>
  </si>
  <si>
    <t>Kölcsön</t>
  </si>
  <si>
    <t>Záró pénzkészlet (bank, pénztár)</t>
  </si>
  <si>
    <t>Ft-ban</t>
  </si>
  <si>
    <t>2004.év után</t>
  </si>
  <si>
    <t>Nyitó</t>
  </si>
  <si>
    <t>GTS-Datanet</t>
  </si>
  <si>
    <t>színes kidolgozás</t>
  </si>
  <si>
    <t>tanfolyami díj</t>
  </si>
  <si>
    <t>Szeretet Otthon</t>
  </si>
  <si>
    <t>Evangélikus Kántorképző</t>
  </si>
  <si>
    <t>DVD kölcsönzés</t>
  </si>
  <si>
    <t>2004.évi 1%</t>
  </si>
  <si>
    <t>ragasztó, olló</t>
  </si>
  <si>
    <t>fénymásolás</t>
  </si>
  <si>
    <t>origami</t>
  </si>
  <si>
    <t>műhó</t>
  </si>
  <si>
    <t>univerzál</t>
  </si>
  <si>
    <t>Szacsi Bt</t>
  </si>
  <si>
    <t>könyvek</t>
  </si>
  <si>
    <t>csomagoló</t>
  </si>
  <si>
    <t xml:space="preserve">A beszámoló a közhasznú szervezetekre vonatkozó jogszabályi előírások figyelembevételével készült. A jobb megértés érdekében szeretnénk néhány adathoz magyarázatot fűzni. </t>
  </si>
  <si>
    <t>Gyula, 2006.02.10.</t>
  </si>
  <si>
    <t>szolgáltatás</t>
  </si>
  <si>
    <t>egyéb</t>
  </si>
  <si>
    <t>támogatás</t>
  </si>
  <si>
    <t>írószerek</t>
  </si>
  <si>
    <t>képek</t>
  </si>
  <si>
    <t>lézernyomtató</t>
  </si>
  <si>
    <t>labdák</t>
  </si>
  <si>
    <t>pendrive</t>
  </si>
  <si>
    <t>szg.javítás</t>
  </si>
  <si>
    <t>kifestő</t>
  </si>
  <si>
    <t>2005.évi 1%</t>
  </si>
  <si>
    <t>karácsony</t>
  </si>
  <si>
    <t>kihangosító</t>
  </si>
  <si>
    <t>26 db Ádventi kalendárium</t>
  </si>
  <si>
    <t>szg alkatrész, rendezvény</t>
  </si>
  <si>
    <t>2005.évi szja</t>
  </si>
  <si>
    <t>2004.évi szja</t>
  </si>
  <si>
    <t>2005.év után</t>
  </si>
  <si>
    <t>Kölcsön növekedés(70000-20206)</t>
  </si>
  <si>
    <t>Vagyon  2006.12.31-én</t>
  </si>
  <si>
    <t>2006.évi szja</t>
  </si>
  <si>
    <t>Árvainé Szvák Titanilla</t>
  </si>
  <si>
    <t>Kölcsön változás</t>
  </si>
  <si>
    <t>2006.évi 1%</t>
  </si>
  <si>
    <t>egyház -ifjusági munkára</t>
  </si>
  <si>
    <t>2006.év után</t>
  </si>
  <si>
    <t>Vállalko- zási tevékeny- ség</t>
  </si>
  <si>
    <t>Gyula, 2009.01.30.</t>
  </si>
  <si>
    <t>2007.évi szja</t>
  </si>
  <si>
    <t>Kölcsön változás (104493-70000)</t>
  </si>
  <si>
    <t>Szort Bt</t>
  </si>
  <si>
    <t>aqvárium</t>
  </si>
  <si>
    <t>2007. évi 1%</t>
  </si>
  <si>
    <t>egyháznak- kőszegi ifj. találk.</t>
  </si>
  <si>
    <t>Ádventi naptárak</t>
  </si>
  <si>
    <t>csendes napra</t>
  </si>
  <si>
    <t>2007.év után</t>
  </si>
  <si>
    <t>Gyula, 2010.01.30.</t>
  </si>
  <si>
    <t>2008.évi szja</t>
  </si>
  <si>
    <t>Kölcsön változás (118229-104493)</t>
  </si>
  <si>
    <t>Vagyon  2008.12.31-én</t>
  </si>
  <si>
    <t>hálózsák, kirándulás</t>
  </si>
  <si>
    <t>rendezvény, kirándulás</t>
  </si>
  <si>
    <t>kreatív barkács</t>
  </si>
  <si>
    <t>billentyűzet</t>
  </si>
  <si>
    <t>2008.évi 1%</t>
  </si>
  <si>
    <t>egyházi ifj. tábor</t>
  </si>
  <si>
    <t>Dorcas Kárpát alja</t>
  </si>
  <si>
    <t>monitor</t>
  </si>
  <si>
    <t>Az  szja 1%-át folyamatosan az alapszabályban foglalt célokra használta az alapítvány.</t>
  </si>
  <si>
    <t>2008.év után</t>
  </si>
  <si>
    <t>A bevételeket meghaladó kiadásokat átmeneti kölcsönből tudtuk finanszírozni. A rendezés érdekében az alapító 150000 Ft-os kész-</t>
  </si>
  <si>
    <t>pénzes hozzájárulásával célszerű rendezni a kölcsöntörlesztést és a vagyonhiányt.</t>
  </si>
  <si>
    <t>Jelenleg még el nem költött 1% 37654 Ft. A felhasználásokat időnként késéssel, de közzétettük. 2009-ben már éltünk az új beje-</t>
  </si>
  <si>
    <t>lentési móddal, azazaz Apeh felé jelentettük a 2007. év után kapott 1% felhasználását.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</si>
</sst>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0" fillId="0" borderId="1" xfId="0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/>
    </xf>
    <xf numFmtId="0" fontId="4" fillId="0" borderId="0" xfId="0" applyFont="1"/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 horizontal="center"/>
    </xf>
    <xf numFmtId="0" fontId="2" fillId="0" borderId="1" xfId="0" applyFont="1" applyBorder="1"/>
    <xf numFmtId="0" fontId="0" fillId="0" borderId="1" xfId="0" applyFont="1" applyBorder="1"/>
    <xf numFmtId="0" fontId="3" fillId="0" borderId="0" xfId="0" applyFont="1"/>
    <xf numFmtId="14" fontId="5" fillId="0" borderId="0" xfId="0" applyNumberFormat="1" applyFont="1"/>
    <xf numFmtId="0" fontId="5" fillId="0" borderId="0" xfId="0" applyFont="1" applyBorder="1"/>
    <xf numFmtId="0" fontId="5" fillId="0" borderId="0" xfId="0" applyFont="1" applyBorder="1" applyAlignment="1">
      <alignment vertical="center"/>
    </xf>
    <xf numFmtId="0" fontId="6" fillId="0" borderId="0" xfId="0" applyFont="1"/>
    <xf numFmtId="0" fontId="0" fillId="0" borderId="0" xfId="0" applyFont="1"/>
    <xf numFmtId="0" fontId="7" fillId="0" borderId="0" xfId="0" applyFont="1"/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/>
    <xf numFmtId="14" fontId="0" fillId="0" borderId="2" xfId="0" applyNumberFormat="1" applyFont="1" applyBorder="1"/>
    <xf numFmtId="0" fontId="0" fillId="0" borderId="2" xfId="0" applyFont="1" applyBorder="1"/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4" fontId="0" fillId="0" borderId="0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3"/>
  <sheetViews>
    <sheetView workbookViewId="0" topLeftCell="A157">
      <selection activeCell="A169" sqref="A169"/>
    </sheetView>
  </sheetViews>
  <sheetFormatPr defaultColWidth="9.140625" defaultRowHeight="15"/>
  <cols>
    <col min="1" max="1" width="11.57421875" style="0" customWidth="1"/>
    <col min="2" max="2" width="12.57421875" style="0" bestFit="1" customWidth="1"/>
    <col min="5" max="5" width="8.421875" style="0" customWidth="1"/>
    <col min="6" max="6" width="9.28125" style="0" customWidth="1"/>
    <col min="7" max="7" width="9.57421875" style="0" customWidth="1"/>
    <col min="8" max="8" width="8.140625" style="0" customWidth="1"/>
    <col min="9" max="9" width="6.00390625" style="0" customWidth="1"/>
    <col min="10" max="10" width="9.8515625" style="0" customWidth="1"/>
    <col min="11" max="11" width="10.421875" style="0" customWidth="1"/>
    <col min="12" max="12" width="10.57421875" style="0" customWidth="1"/>
  </cols>
  <sheetData>
    <row r="1" spans="1:12" ht="15.75">
      <c r="A1" s="61" t="s">
        <v>70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0" ht="15.75">
      <c r="A4" s="8" t="s">
        <v>4</v>
      </c>
      <c r="E4" t="s">
        <v>5</v>
      </c>
      <c r="J4" t="s">
        <v>6</v>
      </c>
    </row>
    <row r="6" spans="1:8" ht="15">
      <c r="A6" s="5" t="s">
        <v>1</v>
      </c>
      <c r="D6" s="1" t="s">
        <v>2</v>
      </c>
      <c r="H6" t="s">
        <v>3</v>
      </c>
    </row>
    <row r="7" spans="1:12" ht="15">
      <c r="A7" s="57" t="s">
        <v>7</v>
      </c>
      <c r="B7" s="58"/>
      <c r="C7" s="58"/>
      <c r="D7" s="58"/>
      <c r="E7" s="58"/>
      <c r="F7" s="58"/>
      <c r="G7" s="58"/>
      <c r="H7" s="58"/>
      <c r="I7" s="58"/>
      <c r="J7" s="58"/>
      <c r="K7" s="59"/>
      <c r="L7" s="2" t="s">
        <v>8</v>
      </c>
    </row>
    <row r="8" spans="1:12" ht="15">
      <c r="A8" s="45" t="s">
        <v>9</v>
      </c>
      <c r="B8" s="46"/>
      <c r="C8" s="46"/>
      <c r="D8" s="46"/>
      <c r="E8" s="46"/>
      <c r="F8" s="46"/>
      <c r="G8" s="46"/>
      <c r="H8" s="46"/>
      <c r="I8" s="46"/>
      <c r="J8" s="46"/>
      <c r="K8" s="47"/>
      <c r="L8" s="2"/>
    </row>
    <row r="9" spans="1:12" ht="15">
      <c r="A9" s="45" t="s">
        <v>10</v>
      </c>
      <c r="B9" s="46"/>
      <c r="C9" s="46"/>
      <c r="D9" s="46"/>
      <c r="E9" s="46"/>
      <c r="F9" s="46"/>
      <c r="G9" s="46"/>
      <c r="H9" s="46"/>
      <c r="I9" s="46"/>
      <c r="J9" s="46"/>
      <c r="K9" s="47"/>
      <c r="L9" s="2"/>
    </row>
    <row r="10" spans="1:12" ht="15">
      <c r="A10" s="45" t="s">
        <v>11</v>
      </c>
      <c r="B10" s="46"/>
      <c r="C10" s="46"/>
      <c r="D10" s="46"/>
      <c r="E10" s="46"/>
      <c r="F10" s="46"/>
      <c r="G10" s="46"/>
      <c r="H10" s="46"/>
      <c r="I10" s="46"/>
      <c r="J10" s="46"/>
      <c r="K10" s="47"/>
      <c r="L10" s="2"/>
    </row>
    <row r="11" spans="1:12" ht="15">
      <c r="A11" s="45" t="s">
        <v>12</v>
      </c>
      <c r="B11" s="46"/>
      <c r="C11" s="46"/>
      <c r="D11" s="46"/>
      <c r="E11" s="46"/>
      <c r="F11" s="46"/>
      <c r="G11" s="46"/>
      <c r="H11" s="46"/>
      <c r="I11" s="46"/>
      <c r="J11" s="46"/>
      <c r="K11" s="47"/>
      <c r="L11" s="2"/>
    </row>
    <row r="12" spans="1:12" ht="15">
      <c r="A12" s="45" t="s">
        <v>13</v>
      </c>
      <c r="B12" s="46"/>
      <c r="C12" s="46"/>
      <c r="D12" s="46"/>
      <c r="E12" s="46"/>
      <c r="F12" s="46"/>
      <c r="G12" s="46"/>
      <c r="H12" s="46"/>
      <c r="I12" s="46"/>
      <c r="J12" s="46"/>
      <c r="K12" s="47"/>
      <c r="L12" s="2">
        <f>L16+L15+L14+L13</f>
        <v>78</v>
      </c>
    </row>
    <row r="13" spans="1:12" ht="15">
      <c r="A13" s="45" t="s">
        <v>14</v>
      </c>
      <c r="B13" s="46"/>
      <c r="C13" s="46"/>
      <c r="D13" s="46"/>
      <c r="E13" s="46"/>
      <c r="F13" s="46"/>
      <c r="G13" s="46"/>
      <c r="H13" s="46"/>
      <c r="I13" s="46"/>
      <c r="J13" s="46"/>
      <c r="K13" s="47"/>
      <c r="L13" s="2"/>
    </row>
    <row r="14" spans="1:12" ht="15">
      <c r="A14" s="45" t="s">
        <v>15</v>
      </c>
      <c r="B14" s="46"/>
      <c r="C14" s="46"/>
      <c r="D14" s="46"/>
      <c r="E14" s="46"/>
      <c r="F14" s="46"/>
      <c r="G14" s="46"/>
      <c r="H14" s="46"/>
      <c r="I14" s="46"/>
      <c r="J14" s="46"/>
      <c r="K14" s="47"/>
      <c r="L14" s="2"/>
    </row>
    <row r="15" spans="1:12" ht="15">
      <c r="A15" s="45" t="s">
        <v>16</v>
      </c>
      <c r="B15" s="46"/>
      <c r="C15" s="46"/>
      <c r="D15" s="46"/>
      <c r="E15" s="46"/>
      <c r="F15" s="46"/>
      <c r="G15" s="46"/>
      <c r="H15" s="46"/>
      <c r="I15" s="46"/>
      <c r="J15" s="46"/>
      <c r="K15" s="47"/>
      <c r="L15" s="2"/>
    </row>
    <row r="16" spans="1:12" ht="15">
      <c r="A16" s="45" t="s">
        <v>17</v>
      </c>
      <c r="B16" s="46"/>
      <c r="C16" s="46"/>
      <c r="D16" s="46"/>
      <c r="E16" s="46"/>
      <c r="F16" s="46"/>
      <c r="G16" s="46"/>
      <c r="H16" s="46"/>
      <c r="I16" s="46"/>
      <c r="J16" s="46"/>
      <c r="K16" s="47"/>
      <c r="L16" s="2">
        <v>78</v>
      </c>
    </row>
    <row r="17" spans="1:12" ht="15">
      <c r="A17" s="57" t="s">
        <v>18</v>
      </c>
      <c r="B17" s="58"/>
      <c r="C17" s="58"/>
      <c r="D17" s="58"/>
      <c r="E17" s="58"/>
      <c r="F17" s="58"/>
      <c r="G17" s="58"/>
      <c r="H17" s="58"/>
      <c r="I17" s="58"/>
      <c r="J17" s="58"/>
      <c r="K17" s="59"/>
      <c r="L17" s="12">
        <f>L8+L12</f>
        <v>78</v>
      </c>
    </row>
    <row r="19" spans="1:12" ht="15">
      <c r="A19" s="57" t="s">
        <v>19</v>
      </c>
      <c r="B19" s="58"/>
      <c r="C19" s="58"/>
      <c r="D19" s="58"/>
      <c r="E19" s="58"/>
      <c r="F19" s="58"/>
      <c r="G19" s="58"/>
      <c r="H19" s="58"/>
      <c r="I19" s="58"/>
      <c r="J19" s="58"/>
      <c r="K19" s="59"/>
      <c r="L19" s="2"/>
    </row>
    <row r="20" spans="1:12" ht="15">
      <c r="A20" s="45" t="s">
        <v>20</v>
      </c>
      <c r="B20" s="46"/>
      <c r="C20" s="46"/>
      <c r="D20" s="46"/>
      <c r="E20" s="46"/>
      <c r="F20" s="46"/>
      <c r="G20" s="46"/>
      <c r="H20" s="46"/>
      <c r="I20" s="46"/>
      <c r="J20" s="46"/>
      <c r="K20" s="47"/>
      <c r="L20" s="2">
        <f>L21+L22+L23+L24+L25</f>
        <v>78</v>
      </c>
    </row>
    <row r="21" spans="1:12" ht="15">
      <c r="A21" s="45" t="s">
        <v>21</v>
      </c>
      <c r="B21" s="46"/>
      <c r="C21" s="46"/>
      <c r="D21" s="46"/>
      <c r="E21" s="46"/>
      <c r="F21" s="46"/>
      <c r="G21" s="46"/>
      <c r="H21" s="46"/>
      <c r="I21" s="46"/>
      <c r="J21" s="46"/>
      <c r="K21" s="47"/>
      <c r="L21" s="2">
        <v>0</v>
      </c>
    </row>
    <row r="22" spans="1:12" ht="15">
      <c r="A22" s="45" t="s">
        <v>22</v>
      </c>
      <c r="B22" s="46"/>
      <c r="C22" s="46"/>
      <c r="D22" s="46"/>
      <c r="E22" s="46"/>
      <c r="F22" s="46"/>
      <c r="G22" s="46"/>
      <c r="H22" s="46"/>
      <c r="I22" s="46"/>
      <c r="J22" s="46"/>
      <c r="K22" s="47"/>
      <c r="L22" s="2">
        <v>74</v>
      </c>
    </row>
    <row r="23" spans="1:12" ht="15">
      <c r="A23" s="45" t="s">
        <v>23</v>
      </c>
      <c r="B23" s="46"/>
      <c r="C23" s="46"/>
      <c r="D23" s="46"/>
      <c r="E23" s="46"/>
      <c r="F23" s="46"/>
      <c r="G23" s="46"/>
      <c r="H23" s="46"/>
      <c r="I23" s="46"/>
      <c r="J23" s="46"/>
      <c r="K23" s="47"/>
      <c r="L23" s="2"/>
    </row>
    <row r="24" spans="1:12" ht="15">
      <c r="A24" s="45" t="s">
        <v>24</v>
      </c>
      <c r="B24" s="46"/>
      <c r="C24" s="46"/>
      <c r="D24" s="46"/>
      <c r="E24" s="46"/>
      <c r="F24" s="46"/>
      <c r="G24" s="46"/>
      <c r="H24" s="46"/>
      <c r="I24" s="46"/>
      <c r="J24" s="46"/>
      <c r="K24" s="47"/>
      <c r="L24" s="2">
        <v>4</v>
      </c>
    </row>
    <row r="25" spans="1:12" ht="15">
      <c r="A25" s="45" t="s">
        <v>25</v>
      </c>
      <c r="B25" s="46"/>
      <c r="C25" s="46"/>
      <c r="D25" s="46"/>
      <c r="E25" s="46"/>
      <c r="F25" s="46"/>
      <c r="G25" s="46"/>
      <c r="H25" s="46"/>
      <c r="I25" s="46"/>
      <c r="J25" s="46"/>
      <c r="K25" s="47"/>
      <c r="L25" s="2"/>
    </row>
    <row r="26" spans="1:12" ht="15">
      <c r="A26" s="45" t="s">
        <v>26</v>
      </c>
      <c r="B26" s="46"/>
      <c r="C26" s="46"/>
      <c r="D26" s="46"/>
      <c r="E26" s="46"/>
      <c r="F26" s="46"/>
      <c r="G26" s="46"/>
      <c r="H26" s="46"/>
      <c r="I26" s="46"/>
      <c r="J26" s="46"/>
      <c r="K26" s="47"/>
      <c r="L26" s="2"/>
    </row>
    <row r="27" spans="1:12" ht="15">
      <c r="A27" s="45" t="s">
        <v>27</v>
      </c>
      <c r="B27" s="46"/>
      <c r="C27" s="46"/>
      <c r="D27" s="46"/>
      <c r="E27" s="46"/>
      <c r="F27" s="46"/>
      <c r="G27" s="46"/>
      <c r="H27" s="46"/>
      <c r="I27" s="46"/>
      <c r="J27" s="46"/>
      <c r="K27" s="47"/>
      <c r="L27" s="2"/>
    </row>
    <row r="28" spans="1:12" ht="15">
      <c r="A28" s="45" t="s">
        <v>28</v>
      </c>
      <c r="B28" s="46"/>
      <c r="C28" s="46"/>
      <c r="D28" s="46"/>
      <c r="E28" s="46"/>
      <c r="F28" s="46"/>
      <c r="G28" s="46"/>
      <c r="H28" s="46"/>
      <c r="I28" s="46"/>
      <c r="J28" s="46"/>
      <c r="K28" s="47"/>
      <c r="L28" s="2"/>
    </row>
    <row r="29" spans="1:12" ht="15">
      <c r="A29" s="45" t="s">
        <v>29</v>
      </c>
      <c r="B29" s="46"/>
      <c r="C29" s="46"/>
      <c r="D29" s="46"/>
      <c r="E29" s="46"/>
      <c r="F29" s="46"/>
      <c r="G29" s="46"/>
      <c r="H29" s="46"/>
      <c r="I29" s="46"/>
      <c r="J29" s="46"/>
      <c r="K29" s="47"/>
      <c r="L29" s="2"/>
    </row>
    <row r="30" spans="1:12" ht="15">
      <c r="A30" s="45" t="s">
        <v>30</v>
      </c>
      <c r="B30" s="46"/>
      <c r="C30" s="46"/>
      <c r="D30" s="46"/>
      <c r="E30" s="46"/>
      <c r="F30" s="46"/>
      <c r="G30" s="46"/>
      <c r="H30" s="46"/>
      <c r="I30" s="46"/>
      <c r="J30" s="46"/>
      <c r="K30" s="47"/>
      <c r="L30" s="2"/>
    </row>
    <row r="31" spans="1:12" ht="15">
      <c r="A31" s="57" t="s">
        <v>31</v>
      </c>
      <c r="B31" s="58"/>
      <c r="C31" s="58"/>
      <c r="D31" s="58"/>
      <c r="E31" s="58"/>
      <c r="F31" s="58"/>
      <c r="G31" s="58"/>
      <c r="H31" s="58"/>
      <c r="I31" s="58"/>
      <c r="J31" s="58"/>
      <c r="K31" s="59"/>
      <c r="L31" s="12">
        <f>L20+L26+L27+L28</f>
        <v>78</v>
      </c>
    </row>
    <row r="33" spans="1:12" ht="54.75" customHeight="1">
      <c r="A33" s="63" t="s">
        <v>32</v>
      </c>
      <c r="B33" s="63"/>
      <c r="C33" s="63"/>
      <c r="D33" s="63"/>
      <c r="E33" s="63"/>
      <c r="F33" s="63"/>
      <c r="G33" s="63"/>
      <c r="H33" s="63"/>
      <c r="I33" s="63"/>
      <c r="J33" s="6" t="s">
        <v>33</v>
      </c>
      <c r="K33" s="6" t="s">
        <v>35</v>
      </c>
      <c r="L33" s="6" t="s">
        <v>34</v>
      </c>
    </row>
    <row r="34" spans="1:12" ht="15">
      <c r="A34" s="57" t="s">
        <v>36</v>
      </c>
      <c r="B34" s="58"/>
      <c r="C34" s="58"/>
      <c r="D34" s="58"/>
      <c r="E34" s="58"/>
      <c r="F34" s="58"/>
      <c r="G34" s="58"/>
      <c r="H34" s="58"/>
      <c r="I34" s="59"/>
      <c r="J34" s="12">
        <f>J35+J44</f>
        <v>175</v>
      </c>
      <c r="K34" s="12"/>
      <c r="L34" s="12">
        <f>J34+N35</f>
        <v>175</v>
      </c>
    </row>
    <row r="35" spans="1:12" ht="15">
      <c r="A35" s="45" t="s">
        <v>37</v>
      </c>
      <c r="B35" s="46"/>
      <c r="C35" s="46"/>
      <c r="D35" s="46"/>
      <c r="E35" s="46"/>
      <c r="F35" s="46"/>
      <c r="G35" s="46"/>
      <c r="H35" s="46"/>
      <c r="I35" s="47"/>
      <c r="J35" s="2">
        <v>175</v>
      </c>
      <c r="K35" s="2"/>
      <c r="L35" s="13">
        <f>J35</f>
        <v>175</v>
      </c>
    </row>
    <row r="36" spans="1:12" ht="15">
      <c r="A36" s="45" t="s">
        <v>38</v>
      </c>
      <c r="B36" s="46"/>
      <c r="C36" s="46"/>
      <c r="D36" s="46"/>
      <c r="E36" s="46"/>
      <c r="F36" s="46"/>
      <c r="G36" s="46"/>
      <c r="H36" s="46"/>
      <c r="I36" s="47"/>
      <c r="J36" s="2"/>
      <c r="K36" s="2"/>
      <c r="L36" s="13"/>
    </row>
    <row r="37" spans="1:12" ht="15">
      <c r="A37" s="45" t="s">
        <v>39</v>
      </c>
      <c r="B37" s="46"/>
      <c r="C37" s="46"/>
      <c r="D37" s="46"/>
      <c r="E37" s="46"/>
      <c r="F37" s="46"/>
      <c r="G37" s="46"/>
      <c r="H37" s="46"/>
      <c r="I37" s="47"/>
      <c r="J37" s="2">
        <v>175</v>
      </c>
      <c r="K37" s="2"/>
      <c r="L37" s="13">
        <f aca="true" t="shared" si="0" ref="L37:L55">J37</f>
        <v>175</v>
      </c>
    </row>
    <row r="38" spans="1:12" ht="15">
      <c r="A38" s="7"/>
      <c r="B38" s="45" t="s">
        <v>40</v>
      </c>
      <c r="C38" s="46"/>
      <c r="D38" s="46"/>
      <c r="E38" s="46"/>
      <c r="F38" s="46"/>
      <c r="G38" s="46"/>
      <c r="H38" s="46"/>
      <c r="I38" s="47"/>
      <c r="J38" s="2"/>
      <c r="K38" s="2"/>
      <c r="L38" s="13"/>
    </row>
    <row r="39" spans="1:12" ht="15">
      <c r="A39" s="7"/>
      <c r="B39" s="45" t="s">
        <v>41</v>
      </c>
      <c r="C39" s="46"/>
      <c r="D39" s="46"/>
      <c r="E39" s="46"/>
      <c r="F39" s="46"/>
      <c r="G39" s="46"/>
      <c r="H39" s="46"/>
      <c r="I39" s="47"/>
      <c r="J39" s="2">
        <v>175</v>
      </c>
      <c r="K39" s="2"/>
      <c r="L39" s="13">
        <f t="shared" si="0"/>
        <v>175</v>
      </c>
    </row>
    <row r="40" spans="1:12" ht="15">
      <c r="A40" s="7"/>
      <c r="B40" s="45" t="s">
        <v>42</v>
      </c>
      <c r="C40" s="46"/>
      <c r="D40" s="46"/>
      <c r="E40" s="46"/>
      <c r="F40" s="46"/>
      <c r="G40" s="46"/>
      <c r="H40" s="46"/>
      <c r="I40" s="47"/>
      <c r="J40" s="2"/>
      <c r="K40" s="2"/>
      <c r="L40" s="13"/>
    </row>
    <row r="41" spans="1:12" ht="15">
      <c r="A41" s="7"/>
      <c r="B41" s="45" t="s">
        <v>43</v>
      </c>
      <c r="C41" s="46"/>
      <c r="D41" s="46"/>
      <c r="E41" s="46"/>
      <c r="F41" s="46"/>
      <c r="G41" s="46"/>
      <c r="H41" s="46"/>
      <c r="I41" s="47"/>
      <c r="J41" s="2"/>
      <c r="K41" s="2"/>
      <c r="L41" s="13"/>
    </row>
    <row r="42" spans="1:12" ht="15">
      <c r="A42" s="45" t="s">
        <v>44</v>
      </c>
      <c r="B42" s="46"/>
      <c r="C42" s="46"/>
      <c r="D42" s="46"/>
      <c r="E42" s="46"/>
      <c r="F42" s="46"/>
      <c r="G42" s="46"/>
      <c r="H42" s="46"/>
      <c r="I42" s="47"/>
      <c r="J42" s="2"/>
      <c r="K42" s="2"/>
      <c r="L42" s="13"/>
    </row>
    <row r="43" spans="1:12" ht="15">
      <c r="A43" s="45" t="s">
        <v>45</v>
      </c>
      <c r="B43" s="46"/>
      <c r="C43" s="46"/>
      <c r="D43" s="46"/>
      <c r="E43" s="46"/>
      <c r="F43" s="46"/>
      <c r="G43" s="46"/>
      <c r="H43" s="46"/>
      <c r="I43" s="47"/>
      <c r="J43" s="2"/>
      <c r="K43" s="2"/>
      <c r="L43" s="13"/>
    </row>
    <row r="44" spans="1:12" ht="15">
      <c r="A44" s="45" t="s">
        <v>46</v>
      </c>
      <c r="B44" s="46"/>
      <c r="C44" s="46"/>
      <c r="D44" s="46"/>
      <c r="E44" s="46"/>
      <c r="F44" s="46"/>
      <c r="G44" s="46"/>
      <c r="H44" s="46"/>
      <c r="I44" s="47"/>
      <c r="J44" s="2"/>
      <c r="K44" s="2"/>
      <c r="L44" s="13"/>
    </row>
    <row r="45" spans="1:12" ht="15">
      <c r="A45" s="57" t="s">
        <v>47</v>
      </c>
      <c r="B45" s="58"/>
      <c r="C45" s="58"/>
      <c r="D45" s="58"/>
      <c r="E45" s="58"/>
      <c r="F45" s="58"/>
      <c r="G45" s="58"/>
      <c r="H45" s="58"/>
      <c r="I45" s="59"/>
      <c r="J45" s="12">
        <f>J46+J47+J48+J49</f>
        <v>171</v>
      </c>
      <c r="K45" s="12"/>
      <c r="L45" s="12">
        <f t="shared" si="0"/>
        <v>171</v>
      </c>
    </row>
    <row r="46" spans="1:12" ht="15">
      <c r="A46" s="45" t="s">
        <v>48</v>
      </c>
      <c r="B46" s="46"/>
      <c r="C46" s="46"/>
      <c r="D46" s="46"/>
      <c r="E46" s="46"/>
      <c r="F46" s="46"/>
      <c r="G46" s="46"/>
      <c r="H46" s="46"/>
      <c r="I46" s="47"/>
      <c r="J46" s="2">
        <v>171</v>
      </c>
      <c r="K46" s="2"/>
      <c r="L46" s="13">
        <f t="shared" si="0"/>
        <v>171</v>
      </c>
    </row>
    <row r="47" spans="1:12" ht="15">
      <c r="A47" s="45" t="s">
        <v>49</v>
      </c>
      <c r="B47" s="46"/>
      <c r="C47" s="46"/>
      <c r="D47" s="46"/>
      <c r="E47" s="46"/>
      <c r="F47" s="46"/>
      <c r="G47" s="46"/>
      <c r="H47" s="46"/>
      <c r="I47" s="47"/>
      <c r="J47" s="2"/>
      <c r="K47" s="2"/>
      <c r="L47" s="13"/>
    </row>
    <row r="48" spans="1:12" ht="15">
      <c r="A48" s="45" t="s">
        <v>50</v>
      </c>
      <c r="B48" s="46"/>
      <c r="C48" s="46"/>
      <c r="D48" s="46"/>
      <c r="E48" s="46"/>
      <c r="F48" s="46"/>
      <c r="G48" s="46"/>
      <c r="H48" s="46"/>
      <c r="I48" s="47"/>
      <c r="J48" s="2"/>
      <c r="K48" s="2"/>
      <c r="L48" s="13"/>
    </row>
    <row r="49" spans="1:12" ht="15">
      <c r="A49" s="45" t="s">
        <v>51</v>
      </c>
      <c r="B49" s="46"/>
      <c r="C49" s="46"/>
      <c r="D49" s="46"/>
      <c r="E49" s="46"/>
      <c r="F49" s="46"/>
      <c r="G49" s="46"/>
      <c r="H49" s="46"/>
      <c r="I49" s="47"/>
      <c r="J49" s="2"/>
      <c r="K49" s="2"/>
      <c r="L49" s="13"/>
    </row>
    <row r="50" spans="1:12" ht="15">
      <c r="A50" s="57" t="s">
        <v>52</v>
      </c>
      <c r="B50" s="58"/>
      <c r="C50" s="58"/>
      <c r="D50" s="58"/>
      <c r="E50" s="58"/>
      <c r="F50" s="58"/>
      <c r="G50" s="58"/>
      <c r="H50" s="58"/>
      <c r="I50" s="59"/>
      <c r="J50" s="12">
        <f>J35-J46-J49</f>
        <v>4</v>
      </c>
      <c r="K50" s="2"/>
      <c r="L50" s="12">
        <f t="shared" si="0"/>
        <v>4</v>
      </c>
    </row>
    <row r="51" spans="1:12" ht="15">
      <c r="A51" s="45" t="s">
        <v>53</v>
      </c>
      <c r="B51" s="46"/>
      <c r="C51" s="46"/>
      <c r="D51" s="46"/>
      <c r="E51" s="46"/>
      <c r="F51" s="46"/>
      <c r="G51" s="46"/>
      <c r="H51" s="46"/>
      <c r="I51" s="47"/>
      <c r="J51" s="2"/>
      <c r="K51" s="2"/>
      <c r="L51" s="13"/>
    </row>
    <row r="52" spans="1:12" ht="15">
      <c r="A52" s="45" t="s">
        <v>54</v>
      </c>
      <c r="B52" s="46"/>
      <c r="C52" s="46"/>
      <c r="D52" s="46"/>
      <c r="E52" s="46"/>
      <c r="F52" s="46"/>
      <c r="G52" s="46"/>
      <c r="H52" s="46"/>
      <c r="I52" s="47"/>
      <c r="J52" s="2">
        <f>J34-J46+J47+J48</f>
        <v>4</v>
      </c>
      <c r="K52" s="2"/>
      <c r="L52" s="13">
        <f t="shared" si="0"/>
        <v>4</v>
      </c>
    </row>
    <row r="53" spans="1:12" ht="15">
      <c r="A53" s="45" t="s">
        <v>55</v>
      </c>
      <c r="B53" s="46"/>
      <c r="C53" s="46"/>
      <c r="D53" s="46"/>
      <c r="E53" s="46"/>
      <c r="F53" s="46"/>
      <c r="G53" s="46"/>
      <c r="H53" s="46"/>
      <c r="I53" s="47"/>
      <c r="J53" s="2"/>
      <c r="K53" s="2"/>
      <c r="L53" s="13"/>
    </row>
    <row r="54" spans="1:12" ht="15">
      <c r="A54" s="45" t="s">
        <v>56</v>
      </c>
      <c r="B54" s="46"/>
      <c r="C54" s="46"/>
      <c r="D54" s="46"/>
      <c r="E54" s="46"/>
      <c r="F54" s="46"/>
      <c r="G54" s="46"/>
      <c r="H54" s="46"/>
      <c r="I54" s="47"/>
      <c r="J54" s="2"/>
      <c r="K54" s="2"/>
      <c r="L54" s="13"/>
    </row>
    <row r="55" spans="1:12" ht="15">
      <c r="A55" s="57" t="s">
        <v>57</v>
      </c>
      <c r="B55" s="58"/>
      <c r="C55" s="58"/>
      <c r="D55" s="58"/>
      <c r="E55" s="58"/>
      <c r="F55" s="58"/>
      <c r="G55" s="58"/>
      <c r="H55" s="58"/>
      <c r="I55" s="59"/>
      <c r="J55" s="12">
        <f>J52</f>
        <v>4</v>
      </c>
      <c r="K55" s="2"/>
      <c r="L55" s="12">
        <f t="shared" si="0"/>
        <v>4</v>
      </c>
    </row>
    <row r="56" spans="1:12" ht="15">
      <c r="A56" s="38" t="s">
        <v>58</v>
      </c>
      <c r="B56" s="44"/>
      <c r="C56" s="44"/>
      <c r="D56" s="44"/>
      <c r="E56" s="44"/>
      <c r="F56" s="44"/>
      <c r="G56" s="44"/>
      <c r="H56" s="44"/>
      <c r="I56" s="44"/>
      <c r="J56" s="44"/>
      <c r="K56" s="39"/>
      <c r="L56" s="2" t="s">
        <v>8</v>
      </c>
    </row>
    <row r="57" spans="1:12" ht="15">
      <c r="A57" s="45" t="s">
        <v>59</v>
      </c>
      <c r="B57" s="46"/>
      <c r="C57" s="46"/>
      <c r="D57" s="46"/>
      <c r="E57" s="46"/>
      <c r="F57" s="46"/>
      <c r="G57" s="46"/>
      <c r="H57" s="46"/>
      <c r="I57" s="46"/>
      <c r="J57" s="46"/>
      <c r="K57" s="47"/>
      <c r="L57" s="2">
        <v>175</v>
      </c>
    </row>
    <row r="58" spans="1:12" ht="15">
      <c r="A58" s="45" t="s">
        <v>60</v>
      </c>
      <c r="B58" s="46"/>
      <c r="C58" s="46"/>
      <c r="D58" s="46"/>
      <c r="E58" s="46"/>
      <c r="F58" s="46"/>
      <c r="G58" s="46"/>
      <c r="H58" s="46"/>
      <c r="I58" s="46"/>
      <c r="J58" s="46"/>
      <c r="K58" s="47"/>
      <c r="L58" s="2">
        <f>L59+L64+L65+L66+L67</f>
        <v>175</v>
      </c>
    </row>
    <row r="59" spans="1:12" ht="15">
      <c r="A59" s="45" t="s">
        <v>61</v>
      </c>
      <c r="B59" s="46"/>
      <c r="C59" s="46"/>
      <c r="D59" s="46"/>
      <c r="E59" s="46"/>
      <c r="F59" s="46"/>
      <c r="G59" s="46"/>
      <c r="H59" s="46"/>
      <c r="I59" s="46"/>
      <c r="J59" s="46"/>
      <c r="K59" s="47"/>
      <c r="L59" s="2">
        <v>175</v>
      </c>
    </row>
    <row r="60" spans="1:12" ht="15">
      <c r="A60" s="7"/>
      <c r="B60" s="45" t="s">
        <v>62</v>
      </c>
      <c r="C60" s="46"/>
      <c r="D60" s="46"/>
      <c r="E60" s="46"/>
      <c r="F60" s="46"/>
      <c r="G60" s="46"/>
      <c r="H60" s="46"/>
      <c r="I60" s="46"/>
      <c r="J60" s="46"/>
      <c r="K60" s="47"/>
      <c r="L60" s="2"/>
    </row>
    <row r="61" spans="1:12" ht="15">
      <c r="A61" s="7"/>
      <c r="B61" s="45" t="s">
        <v>63</v>
      </c>
      <c r="C61" s="46"/>
      <c r="D61" s="46"/>
      <c r="E61" s="46"/>
      <c r="F61" s="46"/>
      <c r="G61" s="46"/>
      <c r="H61" s="46"/>
      <c r="I61" s="46"/>
      <c r="J61" s="46"/>
      <c r="K61" s="47"/>
      <c r="L61" s="2">
        <v>175</v>
      </c>
    </row>
    <row r="62" spans="1:12" ht="15">
      <c r="A62" s="7"/>
      <c r="B62" s="45" t="s">
        <v>64</v>
      </c>
      <c r="C62" s="46"/>
      <c r="D62" s="46"/>
      <c r="E62" s="46"/>
      <c r="F62" s="46"/>
      <c r="G62" s="46"/>
      <c r="H62" s="46"/>
      <c r="I62" s="46"/>
      <c r="J62" s="46"/>
      <c r="K62" s="47"/>
      <c r="L62" s="2"/>
    </row>
    <row r="63" spans="1:12" ht="15">
      <c r="A63" s="7"/>
      <c r="B63" s="45" t="s">
        <v>65</v>
      </c>
      <c r="C63" s="46"/>
      <c r="D63" s="46"/>
      <c r="E63" s="46"/>
      <c r="F63" s="46"/>
      <c r="G63" s="46"/>
      <c r="H63" s="46"/>
      <c r="I63" s="46"/>
      <c r="J63" s="46"/>
      <c r="K63" s="47"/>
      <c r="L63" s="2"/>
    </row>
    <row r="64" spans="1:12" ht="15">
      <c r="A64" s="45" t="s">
        <v>66</v>
      </c>
      <c r="B64" s="46"/>
      <c r="C64" s="46"/>
      <c r="D64" s="46"/>
      <c r="E64" s="46"/>
      <c r="F64" s="46"/>
      <c r="G64" s="46"/>
      <c r="H64" s="46"/>
      <c r="I64" s="46"/>
      <c r="J64" s="46"/>
      <c r="K64" s="47"/>
      <c r="L64" s="2"/>
    </row>
    <row r="65" spans="1:12" ht="15">
      <c r="A65" s="45" t="s">
        <v>67</v>
      </c>
      <c r="B65" s="46"/>
      <c r="C65" s="46"/>
      <c r="D65" s="46"/>
      <c r="E65" s="46"/>
      <c r="F65" s="46"/>
      <c r="G65" s="46"/>
      <c r="H65" s="46"/>
      <c r="I65" s="46"/>
      <c r="J65" s="46"/>
      <c r="K65" s="47"/>
      <c r="L65" s="2"/>
    </row>
    <row r="66" spans="1:12" ht="15">
      <c r="A66" s="45" t="s">
        <v>68</v>
      </c>
      <c r="B66" s="46"/>
      <c r="C66" s="46"/>
      <c r="D66" s="46"/>
      <c r="E66" s="46"/>
      <c r="F66" s="46"/>
      <c r="G66" s="46"/>
      <c r="H66" s="46"/>
      <c r="I66" s="46"/>
      <c r="J66" s="46"/>
      <c r="K66" s="47"/>
      <c r="L66" s="2"/>
    </row>
    <row r="67" spans="1:12" ht="15">
      <c r="A67" s="45" t="s">
        <v>69</v>
      </c>
      <c r="B67" s="46"/>
      <c r="C67" s="46"/>
      <c r="D67" s="46"/>
      <c r="E67" s="46"/>
      <c r="F67" s="46"/>
      <c r="G67" s="46"/>
      <c r="H67" s="46"/>
      <c r="I67" s="46"/>
      <c r="J67" s="46"/>
      <c r="K67" s="47"/>
      <c r="L67" s="2"/>
    </row>
    <row r="68" spans="1:12" ht="15">
      <c r="A68" s="45" t="s">
        <v>46</v>
      </c>
      <c r="B68" s="46"/>
      <c r="C68" s="46"/>
      <c r="D68" s="46"/>
      <c r="E68" s="46"/>
      <c r="F68" s="46"/>
      <c r="G68" s="46"/>
      <c r="H68" s="46"/>
      <c r="I68" s="46"/>
      <c r="J68" s="46"/>
      <c r="K68" s="47"/>
      <c r="L68" s="2"/>
    </row>
    <row r="69" spans="1:12" ht="15">
      <c r="A69" s="45" t="s">
        <v>71</v>
      </c>
      <c r="B69" s="46"/>
      <c r="C69" s="46"/>
      <c r="D69" s="46"/>
      <c r="E69" s="46"/>
      <c r="F69" s="46"/>
      <c r="G69" s="46"/>
      <c r="H69" s="46"/>
      <c r="I69" s="46"/>
      <c r="J69" s="46"/>
      <c r="K69" s="47"/>
      <c r="L69" s="2"/>
    </row>
    <row r="70" spans="1:12" ht="15">
      <c r="A70" s="7"/>
      <c r="B70" s="45" t="s">
        <v>72</v>
      </c>
      <c r="C70" s="46"/>
      <c r="D70" s="46"/>
      <c r="E70" s="46"/>
      <c r="F70" s="46"/>
      <c r="G70" s="46"/>
      <c r="H70" s="46"/>
      <c r="I70" s="46"/>
      <c r="J70" s="46"/>
      <c r="K70" s="47"/>
      <c r="L70" s="2"/>
    </row>
    <row r="71" spans="1:12" ht="15">
      <c r="A71" s="7"/>
      <c r="B71" s="45" t="s">
        <v>73</v>
      </c>
      <c r="C71" s="46"/>
      <c r="D71" s="46"/>
      <c r="E71" s="46"/>
      <c r="F71" s="46"/>
      <c r="G71" s="46"/>
      <c r="H71" s="46"/>
      <c r="I71" s="46"/>
      <c r="J71" s="46"/>
      <c r="K71" s="47"/>
      <c r="L71" s="2"/>
    </row>
    <row r="72" spans="1:12" ht="15">
      <c r="A72" s="45" t="s">
        <v>74</v>
      </c>
      <c r="B72" s="46"/>
      <c r="C72" s="46"/>
      <c r="D72" s="46"/>
      <c r="E72" s="46"/>
      <c r="F72" s="46"/>
      <c r="G72" s="46"/>
      <c r="H72" s="46"/>
      <c r="I72" s="46"/>
      <c r="J72" s="46"/>
      <c r="K72" s="47"/>
      <c r="L72" s="2">
        <f>L35</f>
        <v>175</v>
      </c>
    </row>
    <row r="73" spans="1:12" ht="15">
      <c r="A73" s="45" t="s">
        <v>75</v>
      </c>
      <c r="B73" s="46"/>
      <c r="C73" s="46"/>
      <c r="D73" s="46"/>
      <c r="E73" s="46"/>
      <c r="F73" s="46"/>
      <c r="G73" s="46"/>
      <c r="H73" s="46"/>
      <c r="I73" s="46"/>
      <c r="J73" s="46"/>
      <c r="K73" s="47"/>
      <c r="L73" s="2"/>
    </row>
    <row r="74" spans="1:12" ht="15">
      <c r="A74" s="45" t="s">
        <v>76</v>
      </c>
      <c r="B74" s="46"/>
      <c r="C74" s="46"/>
      <c r="D74" s="46"/>
      <c r="E74" s="46"/>
      <c r="F74" s="46"/>
      <c r="G74" s="46"/>
      <c r="H74" s="46"/>
      <c r="I74" s="46"/>
      <c r="J74" s="46"/>
      <c r="K74" s="47"/>
      <c r="L74" s="2">
        <f>L75</f>
        <v>171</v>
      </c>
    </row>
    <row r="75" spans="1:12" ht="15">
      <c r="A75" s="7"/>
      <c r="B75" s="45" t="s">
        <v>77</v>
      </c>
      <c r="C75" s="46"/>
      <c r="D75" s="46"/>
      <c r="E75" s="46"/>
      <c r="F75" s="46"/>
      <c r="G75" s="46"/>
      <c r="H75" s="46"/>
      <c r="I75" s="46"/>
      <c r="J75" s="46"/>
      <c r="K75" s="47"/>
      <c r="L75" s="2">
        <v>171</v>
      </c>
    </row>
    <row r="76" spans="1:12" ht="15">
      <c r="A76" s="7"/>
      <c r="B76" s="45" t="s">
        <v>78</v>
      </c>
      <c r="C76" s="46"/>
      <c r="D76" s="46"/>
      <c r="E76" s="46"/>
      <c r="F76" s="46"/>
      <c r="G76" s="46"/>
      <c r="H76" s="46"/>
      <c r="I76" s="46"/>
      <c r="J76" s="46"/>
      <c r="K76" s="47"/>
      <c r="L76" s="2"/>
    </row>
    <row r="77" spans="1:12" ht="15">
      <c r="A77" s="7"/>
      <c r="B77" s="45" t="s">
        <v>79</v>
      </c>
      <c r="C77" s="46"/>
      <c r="D77" s="46"/>
      <c r="E77" s="46"/>
      <c r="F77" s="46"/>
      <c r="G77" s="46"/>
      <c r="H77" s="46"/>
      <c r="I77" s="46"/>
      <c r="J77" s="46"/>
      <c r="K77" s="47"/>
      <c r="L77" s="2"/>
    </row>
    <row r="78" spans="1:12" ht="15">
      <c r="A78" s="7"/>
      <c r="B78" s="45" t="s">
        <v>80</v>
      </c>
      <c r="C78" s="46"/>
      <c r="D78" s="46"/>
      <c r="E78" s="46"/>
      <c r="F78" s="46"/>
      <c r="G78" s="46"/>
      <c r="H78" s="46"/>
      <c r="I78" s="46"/>
      <c r="J78" s="46"/>
      <c r="K78" s="47"/>
      <c r="L78" s="2"/>
    </row>
    <row r="79" spans="1:12" ht="15">
      <c r="A79" s="45" t="s">
        <v>81</v>
      </c>
      <c r="B79" s="46"/>
      <c r="C79" s="46"/>
      <c r="D79" s="46"/>
      <c r="E79" s="46"/>
      <c r="F79" s="46"/>
      <c r="G79" s="46"/>
      <c r="H79" s="46"/>
      <c r="I79" s="46"/>
      <c r="J79" s="46"/>
      <c r="K79" s="47"/>
      <c r="L79" s="2"/>
    </row>
    <row r="80" spans="1:12" ht="15">
      <c r="A80" s="7"/>
      <c r="B80" s="45" t="s">
        <v>77</v>
      </c>
      <c r="C80" s="46"/>
      <c r="D80" s="46"/>
      <c r="E80" s="46"/>
      <c r="F80" s="46"/>
      <c r="G80" s="46"/>
      <c r="H80" s="46"/>
      <c r="I80" s="46"/>
      <c r="J80" s="46"/>
      <c r="K80" s="47"/>
      <c r="L80" s="2"/>
    </row>
    <row r="81" spans="1:12" ht="15">
      <c r="A81" s="7"/>
      <c r="B81" s="45" t="s">
        <v>78</v>
      </c>
      <c r="C81" s="46"/>
      <c r="D81" s="46"/>
      <c r="E81" s="46"/>
      <c r="F81" s="46"/>
      <c r="G81" s="46"/>
      <c r="H81" s="46"/>
      <c r="I81" s="46"/>
      <c r="J81" s="46"/>
      <c r="K81" s="47"/>
      <c r="L81" s="2"/>
    </row>
    <row r="82" spans="1:12" ht="15">
      <c r="A82" s="7"/>
      <c r="B82" s="45" t="s">
        <v>79</v>
      </c>
      <c r="C82" s="46"/>
      <c r="D82" s="46"/>
      <c r="E82" s="46"/>
      <c r="F82" s="46"/>
      <c r="G82" s="46"/>
      <c r="H82" s="46"/>
      <c r="I82" s="46"/>
      <c r="J82" s="46"/>
      <c r="K82" s="47"/>
      <c r="L82" s="2"/>
    </row>
    <row r="83" spans="1:12" ht="15">
      <c r="A83" s="7"/>
      <c r="B83" s="45" t="s">
        <v>80</v>
      </c>
      <c r="C83" s="46"/>
      <c r="D83" s="46"/>
      <c r="E83" s="46"/>
      <c r="F83" s="46"/>
      <c r="G83" s="46"/>
      <c r="H83" s="46"/>
      <c r="I83" s="46"/>
      <c r="J83" s="46"/>
      <c r="K83" s="47"/>
      <c r="L83" s="2"/>
    </row>
    <row r="84" spans="1:12" ht="15">
      <c r="A84" s="45" t="s">
        <v>83</v>
      </c>
      <c r="B84" s="46"/>
      <c r="C84" s="46"/>
      <c r="D84" s="46"/>
      <c r="E84" s="46"/>
      <c r="F84" s="46"/>
      <c r="G84" s="46"/>
      <c r="H84" s="46"/>
      <c r="I84" s="46"/>
      <c r="J84" s="46"/>
      <c r="K84" s="47"/>
      <c r="L84" s="2"/>
    </row>
    <row r="85" spans="1:12" ht="15">
      <c r="A85" s="7"/>
      <c r="B85" s="45" t="s">
        <v>84</v>
      </c>
      <c r="C85" s="46"/>
      <c r="D85" s="46"/>
      <c r="E85" s="46"/>
      <c r="F85" s="46"/>
      <c r="G85" s="46"/>
      <c r="H85" s="46"/>
      <c r="I85" s="46"/>
      <c r="J85" s="46"/>
      <c r="K85" s="47"/>
      <c r="L85" s="2">
        <f>L35-L75-L78</f>
        <v>4</v>
      </c>
    </row>
    <row r="86" spans="1:12" ht="15">
      <c r="A86" s="7"/>
      <c r="B86" s="45" t="s">
        <v>85</v>
      </c>
      <c r="C86" s="46"/>
      <c r="D86" s="46"/>
      <c r="E86" s="46"/>
      <c r="F86" s="46"/>
      <c r="G86" s="46"/>
      <c r="H86" s="46"/>
      <c r="I86" s="46"/>
      <c r="J86" s="46"/>
      <c r="K86" s="47"/>
      <c r="L86" s="2"/>
    </row>
    <row r="87" spans="1:12" ht="15">
      <c r="A87" s="45" t="s">
        <v>86</v>
      </c>
      <c r="B87" s="46"/>
      <c r="C87" s="46"/>
      <c r="D87" s="46"/>
      <c r="E87" s="46"/>
      <c r="F87" s="46"/>
      <c r="G87" s="46"/>
      <c r="H87" s="46"/>
      <c r="I87" s="46"/>
      <c r="J87" s="46"/>
      <c r="K87" s="47"/>
      <c r="L87" s="2"/>
    </row>
    <row r="88" spans="1:12" ht="15">
      <c r="A88" s="7"/>
      <c r="B88" s="45" t="s">
        <v>87</v>
      </c>
      <c r="C88" s="46"/>
      <c r="D88" s="46"/>
      <c r="E88" s="46"/>
      <c r="F88" s="46"/>
      <c r="G88" s="46"/>
      <c r="H88" s="46"/>
      <c r="I88" s="46"/>
      <c r="J88" s="46"/>
      <c r="K88" s="47"/>
      <c r="L88" s="2"/>
    </row>
    <row r="89" spans="1:12" ht="15">
      <c r="A89" s="7"/>
      <c r="B89" s="45" t="s">
        <v>88</v>
      </c>
      <c r="C89" s="46"/>
      <c r="D89" s="46"/>
      <c r="E89" s="46"/>
      <c r="F89" s="46"/>
      <c r="G89" s="46"/>
      <c r="H89" s="46"/>
      <c r="I89" s="46"/>
      <c r="J89" s="46"/>
      <c r="K89" s="47"/>
      <c r="L89" s="2"/>
    </row>
    <row r="90" spans="1:12" ht="15">
      <c r="A90" s="45" t="s">
        <v>90</v>
      </c>
      <c r="B90" s="46"/>
      <c r="C90" s="46"/>
      <c r="D90" s="46"/>
      <c r="E90" s="46"/>
      <c r="F90" s="46"/>
      <c r="G90" s="46"/>
      <c r="H90" s="46"/>
      <c r="I90" s="46"/>
      <c r="J90" s="46"/>
      <c r="K90" s="47"/>
      <c r="L90" s="2"/>
    </row>
    <row r="91" spans="1:12" ht="15">
      <c r="A91" s="45" t="s">
        <v>89</v>
      </c>
      <c r="B91" s="46"/>
      <c r="C91" s="46"/>
      <c r="D91" s="46"/>
      <c r="E91" s="46"/>
      <c r="F91" s="46"/>
      <c r="G91" s="46"/>
      <c r="H91" s="46"/>
      <c r="I91" s="46"/>
      <c r="J91" s="46"/>
      <c r="K91" s="47"/>
      <c r="L91" s="2"/>
    </row>
    <row r="92" spans="1:12" ht="15">
      <c r="A92" s="45" t="s">
        <v>91</v>
      </c>
      <c r="B92" s="46"/>
      <c r="C92" s="46"/>
      <c r="D92" s="46"/>
      <c r="E92" s="46"/>
      <c r="F92" s="46"/>
      <c r="G92" s="46"/>
      <c r="H92" s="46"/>
      <c r="I92" s="46"/>
      <c r="J92" s="46"/>
      <c r="K92" s="47"/>
      <c r="L92" s="2"/>
    </row>
    <row r="93" spans="1:12" ht="15">
      <c r="A93" s="7"/>
      <c r="B93" s="45" t="s">
        <v>92</v>
      </c>
      <c r="C93" s="46"/>
      <c r="D93" s="46"/>
      <c r="E93" s="46"/>
      <c r="F93" s="46"/>
      <c r="G93" s="46"/>
      <c r="H93" s="46"/>
      <c r="I93" s="46"/>
      <c r="J93" s="46"/>
      <c r="K93" s="47"/>
      <c r="L93" s="2">
        <f>L58-L75</f>
        <v>4</v>
      </c>
    </row>
    <row r="94" spans="1:12" ht="15">
      <c r="A94" s="7"/>
      <c r="B94" s="45" t="s">
        <v>93</v>
      </c>
      <c r="C94" s="46"/>
      <c r="D94" s="46"/>
      <c r="E94" s="46"/>
      <c r="F94" s="46"/>
      <c r="G94" s="46"/>
      <c r="H94" s="46"/>
      <c r="I94" s="46"/>
      <c r="J94" s="46"/>
      <c r="K94" s="47"/>
      <c r="L94" s="2"/>
    </row>
    <row r="96" spans="1:12" ht="15">
      <c r="A96" s="38" t="s">
        <v>94</v>
      </c>
      <c r="B96" s="44"/>
      <c r="C96" s="44"/>
      <c r="D96" s="44"/>
      <c r="E96" s="44"/>
      <c r="F96" s="44"/>
      <c r="G96" s="44"/>
      <c r="H96" s="44"/>
      <c r="I96" s="44"/>
      <c r="J96" s="44"/>
      <c r="K96" s="39"/>
      <c r="L96" s="2" t="s">
        <v>8</v>
      </c>
    </row>
    <row r="97" spans="1:12" ht="15">
      <c r="A97" s="38" t="s">
        <v>95</v>
      </c>
      <c r="B97" s="44"/>
      <c r="C97" s="44"/>
      <c r="D97" s="44"/>
      <c r="E97" s="44"/>
      <c r="F97" s="44"/>
      <c r="G97" s="44"/>
      <c r="H97" s="44"/>
      <c r="I97" s="44"/>
      <c r="J97" s="44"/>
      <c r="K97" s="39"/>
      <c r="L97" s="2"/>
    </row>
    <row r="98" spans="1:12" ht="15">
      <c r="A98" s="7"/>
      <c r="B98" s="45" t="s">
        <v>96</v>
      </c>
      <c r="C98" s="46"/>
      <c r="D98" s="46"/>
      <c r="E98" s="46"/>
      <c r="F98" s="46"/>
      <c r="G98" s="46"/>
      <c r="H98" s="46"/>
      <c r="I98" s="46"/>
      <c r="J98" s="46"/>
      <c r="K98" s="47"/>
      <c r="L98" s="2"/>
    </row>
    <row r="99" spans="1:12" ht="15">
      <c r="A99" s="7"/>
      <c r="B99" s="7"/>
      <c r="C99" s="45" t="s">
        <v>97</v>
      </c>
      <c r="D99" s="46"/>
      <c r="E99" s="46"/>
      <c r="F99" s="46"/>
      <c r="G99" s="46"/>
      <c r="H99" s="46"/>
      <c r="I99" s="46"/>
      <c r="J99" s="46"/>
      <c r="K99" s="47"/>
      <c r="L99" s="2"/>
    </row>
    <row r="100" spans="1:14" ht="15">
      <c r="A100" s="7"/>
      <c r="B100" s="7"/>
      <c r="C100" s="45" t="s">
        <v>98</v>
      </c>
      <c r="D100" s="46"/>
      <c r="E100" s="46"/>
      <c r="F100" s="46"/>
      <c r="G100" s="46"/>
      <c r="H100" s="46"/>
      <c r="I100" s="46"/>
      <c r="J100" s="46"/>
      <c r="K100" s="47"/>
      <c r="L100" s="2"/>
      <c r="N100" s="2"/>
    </row>
    <row r="101" spans="1:12" ht="15">
      <c r="A101" s="7"/>
      <c r="B101" s="45" t="s">
        <v>99</v>
      </c>
      <c r="C101" s="46"/>
      <c r="D101" s="46"/>
      <c r="E101" s="46"/>
      <c r="F101" s="46"/>
      <c r="G101" s="46"/>
      <c r="H101" s="46"/>
      <c r="I101" s="46"/>
      <c r="J101" s="46"/>
      <c r="K101" s="47"/>
      <c r="L101" s="2"/>
    </row>
    <row r="102" spans="1:12" ht="15">
      <c r="A102" s="7"/>
      <c r="B102" s="45" t="s">
        <v>100</v>
      </c>
      <c r="C102" s="46"/>
      <c r="D102" s="46"/>
      <c r="E102" s="46"/>
      <c r="F102" s="46"/>
      <c r="G102" s="46"/>
      <c r="H102" s="46"/>
      <c r="I102" s="46"/>
      <c r="J102" s="46"/>
      <c r="K102" s="47"/>
      <c r="L102" s="2"/>
    </row>
    <row r="103" spans="1:12" ht="15">
      <c r="A103" s="45" t="s">
        <v>101</v>
      </c>
      <c r="B103" s="46"/>
      <c r="C103" s="46"/>
      <c r="D103" s="46"/>
      <c r="E103" s="46"/>
      <c r="F103" s="46"/>
      <c r="G103" s="46"/>
      <c r="H103" s="46"/>
      <c r="I103" s="46"/>
      <c r="J103" s="46"/>
      <c r="K103" s="47"/>
      <c r="L103" s="2"/>
    </row>
    <row r="104" spans="1:12" ht="15">
      <c r="A104" s="45" t="s">
        <v>102</v>
      </c>
      <c r="B104" s="46"/>
      <c r="C104" s="46"/>
      <c r="D104" s="46"/>
      <c r="E104" s="46"/>
      <c r="F104" s="46"/>
      <c r="G104" s="46"/>
      <c r="H104" s="46"/>
      <c r="I104" s="46"/>
      <c r="J104" s="46"/>
      <c r="K104" s="47"/>
      <c r="L104" s="2"/>
    </row>
    <row r="105" spans="1:12" ht="15">
      <c r="A105" s="45" t="s">
        <v>103</v>
      </c>
      <c r="B105" s="46"/>
      <c r="C105" s="46"/>
      <c r="D105" s="46"/>
      <c r="E105" s="46"/>
      <c r="F105" s="46"/>
      <c r="G105" s="46"/>
      <c r="H105" s="46"/>
      <c r="I105" s="46"/>
      <c r="J105" s="46"/>
      <c r="K105" s="47"/>
      <c r="L105" s="2"/>
    </row>
    <row r="106" spans="1:12" ht="15">
      <c r="A106" s="45" t="s">
        <v>104</v>
      </c>
      <c r="B106" s="46"/>
      <c r="C106" s="46"/>
      <c r="D106" s="46"/>
      <c r="E106" s="46"/>
      <c r="F106" s="46"/>
      <c r="G106" s="46"/>
      <c r="H106" s="46"/>
      <c r="I106" s="46"/>
      <c r="J106" s="46"/>
      <c r="K106" s="47"/>
      <c r="L106" s="2"/>
    </row>
    <row r="107" spans="1:12" ht="15">
      <c r="A107" s="7" t="s">
        <v>38</v>
      </c>
      <c r="B107" s="45" t="s">
        <v>112</v>
      </c>
      <c r="C107" s="46"/>
      <c r="D107" s="46"/>
      <c r="E107" s="46"/>
      <c r="F107" s="46"/>
      <c r="G107" s="46"/>
      <c r="H107" s="46"/>
      <c r="I107" s="46"/>
      <c r="J107" s="46"/>
      <c r="K107" s="47"/>
      <c r="L107" s="2"/>
    </row>
    <row r="109" spans="1:12" ht="15">
      <c r="A109" s="38" t="s">
        <v>105</v>
      </c>
      <c r="B109" s="44"/>
      <c r="C109" s="44"/>
      <c r="D109" s="44"/>
      <c r="E109" s="44"/>
      <c r="F109" s="44"/>
      <c r="G109" s="44"/>
      <c r="H109" s="44"/>
      <c r="I109" s="39"/>
      <c r="J109" s="33" t="s">
        <v>106</v>
      </c>
      <c r="K109" s="33"/>
      <c r="L109" s="33"/>
    </row>
    <row r="110" spans="1:12" ht="15">
      <c r="A110" s="45" t="s">
        <v>82</v>
      </c>
      <c r="B110" s="46"/>
      <c r="C110" s="46"/>
      <c r="D110" s="46"/>
      <c r="E110" s="46"/>
      <c r="F110" s="46"/>
      <c r="G110" s="46"/>
      <c r="H110" s="46"/>
      <c r="I110" s="47"/>
      <c r="J110" s="48">
        <v>0</v>
      </c>
      <c r="K110" s="49"/>
      <c r="L110" s="50"/>
    </row>
    <row r="112" spans="1:12" ht="15">
      <c r="A112" s="38" t="s">
        <v>107</v>
      </c>
      <c r="B112" s="44"/>
      <c r="C112" s="44"/>
      <c r="D112" s="44"/>
      <c r="E112" s="44"/>
      <c r="F112" s="44"/>
      <c r="G112" s="44"/>
      <c r="H112" s="44"/>
      <c r="I112" s="39"/>
      <c r="J112" s="33" t="s">
        <v>106</v>
      </c>
      <c r="K112" s="33"/>
      <c r="L112" s="33"/>
    </row>
    <row r="113" spans="1:12" ht="15">
      <c r="A113" s="45" t="s">
        <v>82</v>
      </c>
      <c r="B113" s="46"/>
      <c r="C113" s="46"/>
      <c r="D113" s="46"/>
      <c r="E113" s="46"/>
      <c r="F113" s="46"/>
      <c r="G113" s="46"/>
      <c r="H113" s="46"/>
      <c r="I113" s="47"/>
      <c r="J113" s="48">
        <v>0</v>
      </c>
      <c r="K113" s="49"/>
      <c r="L113" s="50"/>
    </row>
    <row r="115" spans="1:12" ht="15">
      <c r="A115" s="51" t="s">
        <v>108</v>
      </c>
      <c r="B115" s="51"/>
      <c r="C115" s="51"/>
      <c r="D115" s="51"/>
      <c r="E115" s="51"/>
      <c r="F115" s="51"/>
      <c r="G115" s="51"/>
      <c r="H115" s="51"/>
      <c r="I115" s="51"/>
      <c r="J115" s="52" t="s">
        <v>109</v>
      </c>
      <c r="K115" s="52"/>
      <c r="L115" s="9">
        <v>175</v>
      </c>
    </row>
    <row r="117" spans="1:12" ht="15">
      <c r="A117" s="41" t="s">
        <v>130</v>
      </c>
      <c r="B117" s="41"/>
      <c r="C117" s="41"/>
      <c r="D117" s="41"/>
      <c r="E117" s="41"/>
      <c r="F117" s="41"/>
      <c r="G117" s="41"/>
      <c r="H117" s="41"/>
      <c r="I117" s="41"/>
      <c r="J117" s="33">
        <v>0</v>
      </c>
      <c r="K117" s="33"/>
      <c r="L117" s="33"/>
    </row>
    <row r="118" spans="1:3" ht="15">
      <c r="A118" s="42" t="s">
        <v>111</v>
      </c>
      <c r="B118" s="42"/>
      <c r="C118" s="42"/>
    </row>
    <row r="119" spans="1:12" ht="15">
      <c r="A119" s="42" t="s">
        <v>131</v>
      </c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</row>
    <row r="120" spans="1:12" ht="48" customHeight="1">
      <c r="A120" s="60" t="s">
        <v>145</v>
      </c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</row>
    <row r="121" spans="1:12" ht="15">
      <c r="A121" s="5" t="s">
        <v>132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ht="15">
      <c r="A122" s="5" t="s">
        <v>133</v>
      </c>
      <c r="B122" s="15">
        <v>33237</v>
      </c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ht="15">
      <c r="A123" s="5" t="s">
        <v>136</v>
      </c>
      <c r="B123" s="5"/>
      <c r="C123" s="1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ht="15">
      <c r="A124" s="5" t="s">
        <v>146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ht="15">
      <c r="A125" s="5" t="s">
        <v>147</v>
      </c>
      <c r="B125" s="5"/>
      <c r="C125" s="5"/>
      <c r="D125" s="5"/>
      <c r="E125" s="5"/>
      <c r="F125" s="5"/>
      <c r="G125" s="5"/>
      <c r="H125" s="16"/>
      <c r="I125" s="5"/>
      <c r="J125" s="5"/>
      <c r="K125" s="5"/>
      <c r="L125" s="5"/>
    </row>
    <row r="126" spans="1:12" ht="15">
      <c r="A126" s="5" t="s">
        <v>137</v>
      </c>
      <c r="B126" s="5"/>
      <c r="C126" s="5"/>
      <c r="D126" s="5"/>
      <c r="E126" s="5"/>
      <c r="F126" s="5"/>
      <c r="G126" s="5"/>
      <c r="H126" s="16"/>
      <c r="I126" s="5"/>
      <c r="J126" s="5"/>
      <c r="K126" s="5"/>
      <c r="L126" s="5"/>
    </row>
    <row r="127" spans="1:12" ht="15">
      <c r="A127" s="5" t="s">
        <v>139</v>
      </c>
      <c r="B127" s="5"/>
      <c r="C127" s="5"/>
      <c r="D127" s="5"/>
      <c r="E127" s="5"/>
      <c r="F127" s="5"/>
      <c r="G127" s="5"/>
      <c r="H127" s="17"/>
      <c r="I127" s="5"/>
      <c r="J127" s="5"/>
      <c r="K127" s="5"/>
      <c r="L127" s="5"/>
    </row>
    <row r="128" spans="1:12" ht="15">
      <c r="A128" s="5" t="s">
        <v>138</v>
      </c>
      <c r="B128" s="5"/>
      <c r="C128" s="5"/>
      <c r="D128" s="5"/>
      <c r="E128" s="5"/>
      <c r="F128" s="5"/>
      <c r="G128" s="5"/>
      <c r="H128" s="16"/>
      <c r="I128" s="5"/>
      <c r="J128" s="5"/>
      <c r="K128" s="5"/>
      <c r="L128" s="5"/>
    </row>
    <row r="129" spans="1:12" ht="15">
      <c r="A129" s="5" t="s">
        <v>148</v>
      </c>
      <c r="B129" s="5"/>
      <c r="C129" s="5"/>
      <c r="D129" s="5"/>
      <c r="E129" s="5"/>
      <c r="F129" s="5"/>
      <c r="G129" s="5"/>
      <c r="H129" s="16"/>
      <c r="I129" s="5"/>
      <c r="J129" s="5"/>
      <c r="K129" s="5"/>
      <c r="L129" s="5"/>
    </row>
    <row r="130" spans="1:12" ht="15">
      <c r="A130" s="5" t="s">
        <v>140</v>
      </c>
      <c r="B130" s="5"/>
      <c r="C130" s="5"/>
      <c r="D130" s="5"/>
      <c r="E130" s="5"/>
      <c r="F130" s="5"/>
      <c r="G130" s="5"/>
      <c r="H130" s="16"/>
      <c r="I130" s="5"/>
      <c r="J130" s="5"/>
      <c r="K130" s="5"/>
      <c r="L130" s="5"/>
    </row>
    <row r="131" spans="1:12" ht="15">
      <c r="A131" s="20" t="s">
        <v>150</v>
      </c>
      <c r="B131" s="5"/>
      <c r="C131" s="5"/>
      <c r="D131" s="5"/>
      <c r="E131" s="5"/>
      <c r="F131" s="5"/>
      <c r="G131" s="5"/>
      <c r="H131" s="16"/>
      <c r="I131" s="5"/>
      <c r="J131" s="5"/>
      <c r="K131" s="5"/>
      <c r="L131" s="5"/>
    </row>
    <row r="132" spans="1:12" ht="15">
      <c r="A132" s="5" t="s">
        <v>134</v>
      </c>
      <c r="B132" s="5"/>
      <c r="C132" s="5"/>
      <c r="D132" s="5"/>
      <c r="E132" s="5"/>
      <c r="F132" s="5"/>
      <c r="G132" s="5"/>
      <c r="H132" s="16"/>
      <c r="I132" s="5"/>
      <c r="J132" s="5"/>
      <c r="K132" s="5"/>
      <c r="L132" s="5"/>
    </row>
    <row r="133" spans="1:12" ht="15">
      <c r="A133" s="5" t="s">
        <v>151</v>
      </c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ht="15">
      <c r="A134" s="5" t="s">
        <v>152</v>
      </c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ht="15">
      <c r="A135" s="18" t="s">
        <v>141</v>
      </c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ht="15">
      <c r="A136" s="5" t="s">
        <v>135</v>
      </c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ht="15">
      <c r="A137" s="5" t="s">
        <v>149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ht="15">
      <c r="A138" s="5" t="s">
        <v>142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ht="15">
      <c r="A139" s="5" t="s">
        <v>143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9" ht="15">
      <c r="A140" s="5" t="s">
        <v>144</v>
      </c>
      <c r="G140" s="14"/>
      <c r="H140" s="14"/>
      <c r="I140" s="14"/>
    </row>
    <row r="141" spans="1:9" ht="15">
      <c r="A141" s="5" t="s">
        <v>153</v>
      </c>
      <c r="G141" s="14"/>
      <c r="H141" s="14"/>
      <c r="I141" s="14"/>
    </row>
    <row r="142" spans="1:9" ht="15">
      <c r="A142" s="5" t="s">
        <v>187</v>
      </c>
      <c r="G142" s="14"/>
      <c r="H142" s="14"/>
      <c r="I142" s="14"/>
    </row>
    <row r="143" spans="1:12" ht="15">
      <c r="A143" s="37" t="s">
        <v>154</v>
      </c>
      <c r="B143" s="37"/>
      <c r="C143" s="37"/>
      <c r="D143" s="37" t="s">
        <v>176</v>
      </c>
      <c r="E143" s="37"/>
      <c r="F143" s="37"/>
      <c r="G143" s="13" t="s">
        <v>181</v>
      </c>
      <c r="H143" s="33" t="s">
        <v>183</v>
      </c>
      <c r="I143" s="33"/>
      <c r="J143" s="33"/>
      <c r="K143" s="33"/>
      <c r="L143" s="33"/>
    </row>
    <row r="144" spans="1:12" ht="15">
      <c r="A144" s="35" t="s">
        <v>173</v>
      </c>
      <c r="B144" s="36"/>
      <c r="C144" s="13">
        <v>175143</v>
      </c>
      <c r="D144" s="40" t="s">
        <v>177</v>
      </c>
      <c r="E144" s="40"/>
      <c r="F144" s="13">
        <v>140399</v>
      </c>
      <c r="G144" s="13"/>
      <c r="H144" s="34" t="s">
        <v>184</v>
      </c>
      <c r="I144" s="34"/>
      <c r="J144" s="34"/>
      <c r="K144" s="34"/>
      <c r="L144" s="13">
        <v>74196</v>
      </c>
    </row>
    <row r="145" spans="1:12" ht="15">
      <c r="A145" s="38" t="s">
        <v>174</v>
      </c>
      <c r="B145" s="39"/>
      <c r="C145" s="13">
        <v>174</v>
      </c>
      <c r="D145" s="40" t="s">
        <v>178</v>
      </c>
      <c r="E145" s="40"/>
      <c r="F145" s="13"/>
      <c r="G145" s="13"/>
      <c r="H145" s="34" t="s">
        <v>181</v>
      </c>
      <c r="I145" s="34"/>
      <c r="J145" s="34"/>
      <c r="K145" s="34"/>
      <c r="L145" s="13">
        <v>3951</v>
      </c>
    </row>
    <row r="146" spans="1:12" ht="15">
      <c r="A146" s="35"/>
      <c r="B146" s="36"/>
      <c r="C146" s="13"/>
      <c r="D146" s="40" t="s">
        <v>179</v>
      </c>
      <c r="E146" s="40"/>
      <c r="F146" s="13">
        <v>14467</v>
      </c>
      <c r="G146" s="13"/>
      <c r="H146" s="34" t="s">
        <v>185</v>
      </c>
      <c r="I146" s="34"/>
      <c r="J146" s="34"/>
      <c r="K146" s="34"/>
      <c r="L146" s="13">
        <v>0</v>
      </c>
    </row>
    <row r="147" spans="1:12" ht="15">
      <c r="A147" s="35"/>
      <c r="B147" s="36"/>
      <c r="C147" s="13"/>
      <c r="D147" s="40" t="s">
        <v>180</v>
      </c>
      <c r="E147" s="40"/>
      <c r="F147" s="13">
        <v>16500</v>
      </c>
      <c r="G147" s="13"/>
      <c r="H147" s="34" t="s">
        <v>186</v>
      </c>
      <c r="I147" s="34"/>
      <c r="J147" s="34"/>
      <c r="K147" s="34"/>
      <c r="L147" s="13">
        <f>SUM(L144:L146)</f>
        <v>78147</v>
      </c>
    </row>
    <row r="148" spans="1:12" ht="15">
      <c r="A148" s="35" t="s">
        <v>175</v>
      </c>
      <c r="B148" s="36"/>
      <c r="C148" s="13">
        <f>SUM(C144:C147)</f>
        <v>175317</v>
      </c>
      <c r="D148" s="37"/>
      <c r="E148" s="37"/>
      <c r="F148" s="13">
        <f>SUM(F144:F147)</f>
        <v>171366</v>
      </c>
      <c r="G148" s="13">
        <f>C148-F148</f>
        <v>3951</v>
      </c>
      <c r="H148" s="19"/>
      <c r="I148" s="19"/>
      <c r="J148" s="19"/>
      <c r="K148" s="19"/>
      <c r="L148" s="19"/>
    </row>
    <row r="149" spans="1:12" ht="15">
      <c r="A149" s="25"/>
      <c r="B149" s="25"/>
      <c r="C149" s="26"/>
      <c r="D149" s="27"/>
      <c r="E149" s="27"/>
      <c r="F149" s="26"/>
      <c r="G149" s="26"/>
      <c r="H149" s="19"/>
      <c r="I149" s="19"/>
      <c r="J149" s="19"/>
      <c r="K149" s="19"/>
      <c r="L149" s="19"/>
    </row>
    <row r="150" spans="1:9" ht="15">
      <c r="A150" s="19" t="s">
        <v>155</v>
      </c>
      <c r="B150" s="19"/>
      <c r="C150" s="19"/>
      <c r="D150" s="19"/>
      <c r="E150" s="19"/>
      <c r="F150" s="19"/>
      <c r="G150" s="14"/>
      <c r="H150" s="14"/>
      <c r="I150" s="14"/>
    </row>
    <row r="151" spans="1:9" ht="15">
      <c r="A151" s="21" t="s">
        <v>156</v>
      </c>
      <c r="B151" s="53" t="s">
        <v>157</v>
      </c>
      <c r="C151" s="54"/>
      <c r="D151" s="21" t="s">
        <v>158</v>
      </c>
      <c r="E151" s="21" t="s">
        <v>159</v>
      </c>
      <c r="F151" s="21" t="s">
        <v>160</v>
      </c>
      <c r="G151" s="14"/>
      <c r="H151" s="14"/>
      <c r="I151" s="14"/>
    </row>
    <row r="152" spans="1:6" ht="15">
      <c r="A152" s="22">
        <v>37987</v>
      </c>
      <c r="B152" s="35" t="s">
        <v>171</v>
      </c>
      <c r="C152" s="36"/>
      <c r="D152" s="13"/>
      <c r="E152" s="13"/>
      <c r="F152" s="13">
        <v>87675</v>
      </c>
    </row>
    <row r="153" spans="1:6" ht="15">
      <c r="A153" s="23">
        <v>38042</v>
      </c>
      <c r="B153" s="55" t="s">
        <v>161</v>
      </c>
      <c r="C153" s="56"/>
      <c r="D153" s="24"/>
      <c r="E153" s="24">
        <v>5850</v>
      </c>
      <c r="F153" s="13">
        <f>F152+D153-E153</f>
        <v>81825</v>
      </c>
    </row>
    <row r="154" spans="1:6" ht="15">
      <c r="A154" s="22">
        <v>38126</v>
      </c>
      <c r="B154" s="35" t="s">
        <v>161</v>
      </c>
      <c r="C154" s="36"/>
      <c r="D154" s="13"/>
      <c r="E154" s="13">
        <v>5850</v>
      </c>
      <c r="F154" s="13">
        <f aca="true" t="shared" si="1" ref="F154:F167">F153+D154-E154</f>
        <v>75975</v>
      </c>
    </row>
    <row r="155" spans="1:6" ht="15">
      <c r="A155" s="22">
        <v>38215</v>
      </c>
      <c r="B155" s="35" t="s">
        <v>161</v>
      </c>
      <c r="C155" s="36"/>
      <c r="D155" s="13"/>
      <c r="E155" s="13">
        <v>5850</v>
      </c>
      <c r="F155" s="13">
        <f t="shared" si="1"/>
        <v>70125</v>
      </c>
    </row>
    <row r="156" spans="1:6" ht="15">
      <c r="A156" s="22">
        <v>38293</v>
      </c>
      <c r="B156" s="35" t="s">
        <v>162</v>
      </c>
      <c r="C156" s="36"/>
      <c r="D156" s="13"/>
      <c r="E156" s="13">
        <v>5300</v>
      </c>
      <c r="F156" s="13">
        <f t="shared" si="1"/>
        <v>64825</v>
      </c>
    </row>
    <row r="157" spans="1:6" ht="15">
      <c r="A157" s="22">
        <v>38295</v>
      </c>
      <c r="B157" s="35" t="s">
        <v>163</v>
      </c>
      <c r="C157" s="36"/>
      <c r="D157" s="13">
        <v>175143</v>
      </c>
      <c r="E157" s="13"/>
      <c r="F157" s="13">
        <f t="shared" si="1"/>
        <v>239968</v>
      </c>
    </row>
    <row r="158" spans="1:6" ht="15">
      <c r="A158" s="22">
        <v>38309</v>
      </c>
      <c r="B158" s="35" t="s">
        <v>164</v>
      </c>
      <c r="C158" s="36"/>
      <c r="D158" s="13"/>
      <c r="E158" s="13">
        <v>6529</v>
      </c>
      <c r="F158" s="13">
        <f t="shared" si="1"/>
        <v>233439</v>
      </c>
    </row>
    <row r="159" spans="1:6" ht="15">
      <c r="A159" s="22">
        <v>38307</v>
      </c>
      <c r="B159" s="35" t="s">
        <v>161</v>
      </c>
      <c r="C159" s="36"/>
      <c r="D159" s="13"/>
      <c r="E159" s="13">
        <v>5850</v>
      </c>
      <c r="F159" s="13">
        <f t="shared" si="1"/>
        <v>227589</v>
      </c>
    </row>
    <row r="160" spans="1:6" ht="15">
      <c r="A160" s="22">
        <v>38322</v>
      </c>
      <c r="B160" s="35" t="s">
        <v>165</v>
      </c>
      <c r="C160" s="36"/>
      <c r="D160" s="13"/>
      <c r="E160" s="13">
        <v>3390</v>
      </c>
      <c r="F160" s="13">
        <f t="shared" si="1"/>
        <v>224199</v>
      </c>
    </row>
    <row r="161" spans="1:6" ht="15">
      <c r="A161" s="22">
        <v>38321</v>
      </c>
      <c r="B161" s="35" t="s">
        <v>166</v>
      </c>
      <c r="C161" s="36"/>
      <c r="D161" s="13"/>
      <c r="E161" s="13">
        <v>9990</v>
      </c>
      <c r="F161" s="13">
        <f t="shared" si="1"/>
        <v>214209</v>
      </c>
    </row>
    <row r="162" spans="1:6" ht="15">
      <c r="A162" s="22">
        <v>38323</v>
      </c>
      <c r="B162" s="35" t="s">
        <v>167</v>
      </c>
      <c r="C162" s="36"/>
      <c r="D162" s="13"/>
      <c r="E162" s="13">
        <v>1770</v>
      </c>
      <c r="F162" s="13">
        <f t="shared" si="1"/>
        <v>212439</v>
      </c>
    </row>
    <row r="163" spans="1:6" ht="15">
      <c r="A163" s="22">
        <v>38324</v>
      </c>
      <c r="B163" s="35" t="s">
        <v>168</v>
      </c>
      <c r="C163" s="36"/>
      <c r="D163" s="13"/>
      <c r="E163" s="13">
        <v>599</v>
      </c>
      <c r="F163" s="13">
        <f t="shared" si="1"/>
        <v>211840</v>
      </c>
    </row>
    <row r="164" spans="1:6" ht="15">
      <c r="A164" s="22">
        <v>38328</v>
      </c>
      <c r="B164" s="35" t="s">
        <v>169</v>
      </c>
      <c r="C164" s="36"/>
      <c r="D164" s="13"/>
      <c r="E164" s="13">
        <v>36630</v>
      </c>
      <c r="F164" s="13">
        <f t="shared" si="1"/>
        <v>175210</v>
      </c>
    </row>
    <row r="165" spans="1:6" ht="15">
      <c r="A165" s="22">
        <v>38329</v>
      </c>
      <c r="B165" s="35" t="s">
        <v>170</v>
      </c>
      <c r="C165" s="36"/>
      <c r="D165" s="13"/>
      <c r="E165" s="13">
        <v>53430</v>
      </c>
      <c r="F165" s="13">
        <f t="shared" si="1"/>
        <v>121780</v>
      </c>
    </row>
    <row r="166" spans="1:6" ht="15.75" customHeight="1">
      <c r="A166" s="22">
        <v>38331</v>
      </c>
      <c r="B166" s="35" t="s">
        <v>164</v>
      </c>
      <c r="C166" s="36"/>
      <c r="D166" s="13"/>
      <c r="E166" s="13">
        <v>7938</v>
      </c>
      <c r="F166" s="13">
        <f t="shared" si="1"/>
        <v>113842</v>
      </c>
    </row>
    <row r="167" spans="1:6" ht="15">
      <c r="A167" s="22">
        <v>38331</v>
      </c>
      <c r="B167" s="35" t="s">
        <v>164</v>
      </c>
      <c r="C167" s="36"/>
      <c r="D167" s="13"/>
      <c r="E167" s="13">
        <v>300</v>
      </c>
      <c r="F167" s="13">
        <f t="shared" si="1"/>
        <v>113542</v>
      </c>
    </row>
    <row r="169" ht="15">
      <c r="A169" s="5" t="s">
        <v>182</v>
      </c>
    </row>
    <row r="174" ht="15">
      <c r="A174" s="5" t="s">
        <v>172</v>
      </c>
    </row>
    <row r="181" ht="15">
      <c r="A181" t="s">
        <v>113</v>
      </c>
    </row>
    <row r="182" spans="5:11" ht="15">
      <c r="E182" s="43" t="s">
        <v>114</v>
      </c>
      <c r="F182" s="43"/>
      <c r="J182" s="43" t="s">
        <v>116</v>
      </c>
      <c r="K182" s="43"/>
    </row>
    <row r="183" spans="5:11" ht="15">
      <c r="E183" s="43" t="s">
        <v>115</v>
      </c>
      <c r="F183" s="43"/>
      <c r="J183" s="43" t="s">
        <v>117</v>
      </c>
      <c r="K183" s="43"/>
    </row>
  </sheetData>
  <mergeCells count="153">
    <mergeCell ref="A7:K7"/>
    <mergeCell ref="A8:K8"/>
    <mergeCell ref="A9:K9"/>
    <mergeCell ref="A10:K10"/>
    <mergeCell ref="A11:K11"/>
    <mergeCell ref="A12:K12"/>
    <mergeCell ref="A119:L119"/>
    <mergeCell ref="A120:L120"/>
    <mergeCell ref="A1:L1"/>
    <mergeCell ref="A2:L2"/>
    <mergeCell ref="A33:I33"/>
    <mergeCell ref="A34:I34"/>
    <mergeCell ref="A35:I35"/>
    <mergeCell ref="A36:I36"/>
    <mergeCell ref="A26:K26"/>
    <mergeCell ref="A27:K27"/>
    <mergeCell ref="A28:K28"/>
    <mergeCell ref="A29:K29"/>
    <mergeCell ref="A30:K30"/>
    <mergeCell ref="A31:K31"/>
    <mergeCell ref="A20:K20"/>
    <mergeCell ref="A21:K21"/>
    <mergeCell ref="A22:K22"/>
    <mergeCell ref="A23:K23"/>
    <mergeCell ref="A24:K24"/>
    <mergeCell ref="A25:K25"/>
    <mergeCell ref="A13:K13"/>
    <mergeCell ref="A14:K14"/>
    <mergeCell ref="A15:K15"/>
    <mergeCell ref="A16:K16"/>
    <mergeCell ref="A17:K17"/>
    <mergeCell ref="A19:K19"/>
    <mergeCell ref="A42:I42"/>
    <mergeCell ref="A43:I43"/>
    <mergeCell ref="A44:I44"/>
    <mergeCell ref="A45:I45"/>
    <mergeCell ref="A46:I46"/>
    <mergeCell ref="A47:I47"/>
    <mergeCell ref="A37:I37"/>
    <mergeCell ref="B38:I38"/>
    <mergeCell ref="B39:I39"/>
    <mergeCell ref="B40:I40"/>
    <mergeCell ref="B41:I41"/>
    <mergeCell ref="A54:I54"/>
    <mergeCell ref="A55:I55"/>
    <mergeCell ref="A56:K56"/>
    <mergeCell ref="A57:K57"/>
    <mergeCell ref="A58:K58"/>
    <mergeCell ref="A59:K59"/>
    <mergeCell ref="A48:I48"/>
    <mergeCell ref="A49:I49"/>
    <mergeCell ref="A50:I50"/>
    <mergeCell ref="A51:I51"/>
    <mergeCell ref="A52:I52"/>
    <mergeCell ref="A53:I53"/>
    <mergeCell ref="A69:K69"/>
    <mergeCell ref="B70:K70"/>
    <mergeCell ref="B71:K71"/>
    <mergeCell ref="A72:K72"/>
    <mergeCell ref="A73:K73"/>
    <mergeCell ref="A74:K74"/>
    <mergeCell ref="B60:K60"/>
    <mergeCell ref="B61:K61"/>
    <mergeCell ref="B62:K62"/>
    <mergeCell ref="B63:K63"/>
    <mergeCell ref="A64:K64"/>
    <mergeCell ref="A65:K65"/>
    <mergeCell ref="A66:K66"/>
    <mergeCell ref="A67:K67"/>
    <mergeCell ref="A68:K68"/>
    <mergeCell ref="B81:K81"/>
    <mergeCell ref="B82:K82"/>
    <mergeCell ref="B83:K83"/>
    <mergeCell ref="A84:K84"/>
    <mergeCell ref="B85:K85"/>
    <mergeCell ref="B86:K86"/>
    <mergeCell ref="B75:K75"/>
    <mergeCell ref="B76:K76"/>
    <mergeCell ref="B77:K77"/>
    <mergeCell ref="B78:K78"/>
    <mergeCell ref="A79:K79"/>
    <mergeCell ref="B80:K80"/>
    <mergeCell ref="B93:K93"/>
    <mergeCell ref="B94:K94"/>
    <mergeCell ref="A96:K96"/>
    <mergeCell ref="A97:K97"/>
    <mergeCell ref="B98:K98"/>
    <mergeCell ref="C99:K99"/>
    <mergeCell ref="A87:K87"/>
    <mergeCell ref="B88:K88"/>
    <mergeCell ref="B89:K89"/>
    <mergeCell ref="A90:K90"/>
    <mergeCell ref="A91:K91"/>
    <mergeCell ref="A92:K92"/>
    <mergeCell ref="A106:K106"/>
    <mergeCell ref="B107:K107"/>
    <mergeCell ref="J109:L109"/>
    <mergeCell ref="A109:I109"/>
    <mergeCell ref="A110:I110"/>
    <mergeCell ref="J110:L110"/>
    <mergeCell ref="C100:K100"/>
    <mergeCell ref="B101:K101"/>
    <mergeCell ref="B102:K102"/>
    <mergeCell ref="A103:K103"/>
    <mergeCell ref="A104:K104"/>
    <mergeCell ref="A105:K105"/>
    <mergeCell ref="A117:I117"/>
    <mergeCell ref="J117:L117"/>
    <mergeCell ref="A118:C118"/>
    <mergeCell ref="E183:F183"/>
    <mergeCell ref="J183:K183"/>
    <mergeCell ref="J182:K182"/>
    <mergeCell ref="E182:F182"/>
    <mergeCell ref="A112:I112"/>
    <mergeCell ref="J112:L112"/>
    <mergeCell ref="A113:I113"/>
    <mergeCell ref="J113:L113"/>
    <mergeCell ref="A115:I115"/>
    <mergeCell ref="J115:K115"/>
    <mergeCell ref="B151:C151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7:C167"/>
    <mergeCell ref="B152:C152"/>
    <mergeCell ref="A143:C143"/>
    <mergeCell ref="D143:F143"/>
    <mergeCell ref="A144:B144"/>
    <mergeCell ref="A145:B145"/>
    <mergeCell ref="A146:B146"/>
    <mergeCell ref="A147:B147"/>
    <mergeCell ref="A148:B148"/>
    <mergeCell ref="D144:E144"/>
    <mergeCell ref="D145:E145"/>
    <mergeCell ref="D146:E146"/>
    <mergeCell ref="D147:E147"/>
    <mergeCell ref="D148:E148"/>
    <mergeCell ref="H143:L143"/>
    <mergeCell ref="H144:K144"/>
    <mergeCell ref="H145:K145"/>
    <mergeCell ref="H146:K146"/>
    <mergeCell ref="H147:K147"/>
    <mergeCell ref="B163:C163"/>
    <mergeCell ref="B164:C164"/>
    <mergeCell ref="B165:C165"/>
    <mergeCell ref="B166:C166"/>
  </mergeCells>
  <printOptions/>
  <pageMargins left="0.7" right="0.7" top="0.75" bottom="0.75" header="0.3" footer="0.3"/>
  <pageSetup horizontalDpi="200" verticalDpi="200" orientation="portrait" paperSize="9" scale="70" r:id="rId1"/>
  <rowBreaks count="2" manualBreakCount="2">
    <brk id="55" max="16383" man="1"/>
    <brk id="1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82"/>
  <sheetViews>
    <sheetView view="pageBreakPreview" zoomScale="60" workbookViewId="0" topLeftCell="A145">
      <selection activeCell="S123" sqref="S123"/>
    </sheetView>
  </sheetViews>
  <sheetFormatPr defaultColWidth="9.140625" defaultRowHeight="15"/>
  <cols>
    <col min="1" max="1" width="11.57421875" style="0" customWidth="1"/>
    <col min="3" max="3" width="13.7109375" style="0" customWidth="1"/>
    <col min="9" max="9" width="6.00390625" style="0" customWidth="1"/>
    <col min="10" max="12" width="10.8515625" style="0" customWidth="1"/>
  </cols>
  <sheetData>
    <row r="1" spans="1:12" ht="15.75">
      <c r="A1" s="61" t="s">
        <v>118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0" ht="15.75">
      <c r="A4" s="8" t="s">
        <v>4</v>
      </c>
      <c r="E4" t="s">
        <v>5</v>
      </c>
      <c r="J4" t="s">
        <v>6</v>
      </c>
    </row>
    <row r="6" spans="1:8" ht="15">
      <c r="A6" s="5" t="s">
        <v>1</v>
      </c>
      <c r="D6" s="1" t="s">
        <v>119</v>
      </c>
      <c r="H6" t="s">
        <v>3</v>
      </c>
    </row>
    <row r="7" spans="1:12" ht="15">
      <c r="A7" s="57" t="s">
        <v>7</v>
      </c>
      <c r="B7" s="58"/>
      <c r="C7" s="58"/>
      <c r="D7" s="58"/>
      <c r="E7" s="58"/>
      <c r="F7" s="58"/>
      <c r="G7" s="58"/>
      <c r="H7" s="58"/>
      <c r="I7" s="58"/>
      <c r="J7" s="58"/>
      <c r="K7" s="59"/>
      <c r="L7" s="2" t="s">
        <v>8</v>
      </c>
    </row>
    <row r="8" spans="1:12" ht="15">
      <c r="A8" s="45" t="s">
        <v>9</v>
      </c>
      <c r="B8" s="46"/>
      <c r="C8" s="46"/>
      <c r="D8" s="46"/>
      <c r="E8" s="46"/>
      <c r="F8" s="46"/>
      <c r="G8" s="46"/>
      <c r="H8" s="46"/>
      <c r="I8" s="46"/>
      <c r="J8" s="46"/>
      <c r="K8" s="47"/>
      <c r="L8" s="2"/>
    </row>
    <row r="9" spans="1:12" ht="15">
      <c r="A9" s="45" t="s">
        <v>10</v>
      </c>
      <c r="B9" s="46"/>
      <c r="C9" s="46"/>
      <c r="D9" s="46"/>
      <c r="E9" s="46"/>
      <c r="F9" s="46"/>
      <c r="G9" s="46"/>
      <c r="H9" s="46"/>
      <c r="I9" s="46"/>
      <c r="J9" s="46"/>
      <c r="K9" s="47"/>
      <c r="L9" s="2"/>
    </row>
    <row r="10" spans="1:12" ht="15">
      <c r="A10" s="45" t="s">
        <v>11</v>
      </c>
      <c r="B10" s="46"/>
      <c r="C10" s="46"/>
      <c r="D10" s="46"/>
      <c r="E10" s="46"/>
      <c r="F10" s="46"/>
      <c r="G10" s="46"/>
      <c r="H10" s="46"/>
      <c r="I10" s="46"/>
      <c r="J10" s="46"/>
      <c r="K10" s="47"/>
      <c r="L10" s="2"/>
    </row>
    <row r="11" spans="1:12" ht="15">
      <c r="A11" s="45" t="s">
        <v>12</v>
      </c>
      <c r="B11" s="46"/>
      <c r="C11" s="46"/>
      <c r="D11" s="46"/>
      <c r="E11" s="46"/>
      <c r="F11" s="46"/>
      <c r="G11" s="46"/>
      <c r="H11" s="46"/>
      <c r="I11" s="46"/>
      <c r="J11" s="46"/>
      <c r="K11" s="47"/>
      <c r="L11" s="2"/>
    </row>
    <row r="12" spans="1:12" ht="15">
      <c r="A12" s="45" t="s">
        <v>13</v>
      </c>
      <c r="B12" s="46"/>
      <c r="C12" s="46"/>
      <c r="D12" s="46"/>
      <c r="E12" s="46"/>
      <c r="F12" s="46"/>
      <c r="G12" s="46"/>
      <c r="H12" s="46"/>
      <c r="I12" s="46"/>
      <c r="J12" s="46"/>
      <c r="K12" s="47"/>
      <c r="L12" s="2">
        <f>L16</f>
        <v>117</v>
      </c>
    </row>
    <row r="13" spans="1:12" ht="15">
      <c r="A13" s="45" t="s">
        <v>14</v>
      </c>
      <c r="B13" s="46"/>
      <c r="C13" s="46"/>
      <c r="D13" s="46"/>
      <c r="E13" s="46"/>
      <c r="F13" s="46"/>
      <c r="G13" s="46"/>
      <c r="H13" s="46"/>
      <c r="I13" s="46"/>
      <c r="J13" s="46"/>
      <c r="K13" s="47"/>
      <c r="L13" s="2"/>
    </row>
    <row r="14" spans="1:12" ht="15">
      <c r="A14" s="45" t="s">
        <v>15</v>
      </c>
      <c r="B14" s="46"/>
      <c r="C14" s="46"/>
      <c r="D14" s="46"/>
      <c r="E14" s="46"/>
      <c r="F14" s="46"/>
      <c r="G14" s="46"/>
      <c r="H14" s="46"/>
      <c r="I14" s="46"/>
      <c r="J14" s="46"/>
      <c r="K14" s="47"/>
      <c r="L14" s="2"/>
    </row>
    <row r="15" spans="1:12" ht="15">
      <c r="A15" s="45" t="s">
        <v>16</v>
      </c>
      <c r="B15" s="46"/>
      <c r="C15" s="46"/>
      <c r="D15" s="46"/>
      <c r="E15" s="46"/>
      <c r="F15" s="46"/>
      <c r="G15" s="46"/>
      <c r="H15" s="46"/>
      <c r="I15" s="46"/>
      <c r="J15" s="46"/>
      <c r="K15" s="47"/>
      <c r="L15" s="2"/>
    </row>
    <row r="16" spans="1:12" ht="15">
      <c r="A16" s="45" t="s">
        <v>17</v>
      </c>
      <c r="B16" s="46"/>
      <c r="C16" s="46"/>
      <c r="D16" s="46"/>
      <c r="E16" s="46"/>
      <c r="F16" s="46"/>
      <c r="G16" s="46"/>
      <c r="H16" s="46"/>
      <c r="I16" s="46"/>
      <c r="J16" s="46"/>
      <c r="K16" s="47"/>
      <c r="L16" s="2">
        <v>117</v>
      </c>
    </row>
    <row r="17" spans="1:12" ht="15">
      <c r="A17" s="57" t="s">
        <v>18</v>
      </c>
      <c r="B17" s="58"/>
      <c r="C17" s="58"/>
      <c r="D17" s="58"/>
      <c r="E17" s="58"/>
      <c r="F17" s="58"/>
      <c r="G17" s="58"/>
      <c r="H17" s="58"/>
      <c r="I17" s="58"/>
      <c r="J17" s="58"/>
      <c r="K17" s="59"/>
      <c r="L17" s="12">
        <f>L8+L12</f>
        <v>117</v>
      </c>
    </row>
    <row r="19" spans="1:12" ht="15">
      <c r="A19" s="57" t="s">
        <v>19</v>
      </c>
      <c r="B19" s="58"/>
      <c r="C19" s="58"/>
      <c r="D19" s="58"/>
      <c r="E19" s="58"/>
      <c r="F19" s="58"/>
      <c r="G19" s="58"/>
      <c r="H19" s="58"/>
      <c r="I19" s="58"/>
      <c r="J19" s="58"/>
      <c r="K19" s="59"/>
      <c r="L19" s="2"/>
    </row>
    <row r="20" spans="1:12" ht="15">
      <c r="A20" s="45" t="s">
        <v>20</v>
      </c>
      <c r="B20" s="46"/>
      <c r="C20" s="46"/>
      <c r="D20" s="46"/>
      <c r="E20" s="46"/>
      <c r="F20" s="46"/>
      <c r="G20" s="46"/>
      <c r="H20" s="46"/>
      <c r="I20" s="46"/>
      <c r="J20" s="46"/>
      <c r="K20" s="47"/>
      <c r="L20" s="2">
        <f>L21+L22+L23+L24+L25</f>
        <v>96</v>
      </c>
    </row>
    <row r="21" spans="1:12" ht="15">
      <c r="A21" s="45" t="s">
        <v>21</v>
      </c>
      <c r="B21" s="46"/>
      <c r="C21" s="46"/>
      <c r="D21" s="46"/>
      <c r="E21" s="46"/>
      <c r="F21" s="46"/>
      <c r="G21" s="46"/>
      <c r="H21" s="46"/>
      <c r="I21" s="46"/>
      <c r="J21" s="46"/>
      <c r="K21" s="47"/>
      <c r="L21" s="2"/>
    </row>
    <row r="22" spans="1:12" ht="15">
      <c r="A22" s="45" t="s">
        <v>22</v>
      </c>
      <c r="B22" s="46"/>
      <c r="C22" s="46"/>
      <c r="D22" s="46"/>
      <c r="E22" s="46"/>
      <c r="F22" s="46"/>
      <c r="G22" s="46"/>
      <c r="H22" s="46"/>
      <c r="I22" s="46"/>
      <c r="J22" s="46"/>
      <c r="K22" s="47"/>
      <c r="L22" s="2">
        <v>78</v>
      </c>
    </row>
    <row r="23" spans="1:12" ht="15">
      <c r="A23" s="45" t="s">
        <v>23</v>
      </c>
      <c r="B23" s="46"/>
      <c r="C23" s="46"/>
      <c r="D23" s="46"/>
      <c r="E23" s="46"/>
      <c r="F23" s="46"/>
      <c r="G23" s="46"/>
      <c r="H23" s="46"/>
      <c r="I23" s="46"/>
      <c r="J23" s="46"/>
      <c r="K23" s="47"/>
      <c r="L23" s="2"/>
    </row>
    <row r="24" spans="1:12" ht="15">
      <c r="A24" s="45" t="s">
        <v>24</v>
      </c>
      <c r="B24" s="46"/>
      <c r="C24" s="46"/>
      <c r="D24" s="46"/>
      <c r="E24" s="46"/>
      <c r="F24" s="46"/>
      <c r="G24" s="46"/>
      <c r="H24" s="46"/>
      <c r="I24" s="46"/>
      <c r="J24" s="46"/>
      <c r="K24" s="47"/>
      <c r="L24" s="2">
        <v>18</v>
      </c>
    </row>
    <row r="25" spans="1:12" ht="15">
      <c r="A25" s="45" t="s">
        <v>25</v>
      </c>
      <c r="B25" s="46"/>
      <c r="C25" s="46"/>
      <c r="D25" s="46"/>
      <c r="E25" s="46"/>
      <c r="F25" s="46"/>
      <c r="G25" s="46"/>
      <c r="H25" s="46"/>
      <c r="I25" s="46"/>
      <c r="J25" s="46"/>
      <c r="K25" s="47"/>
      <c r="L25" s="2"/>
    </row>
    <row r="26" spans="1:12" ht="15">
      <c r="A26" s="45" t="s">
        <v>26</v>
      </c>
      <c r="B26" s="46"/>
      <c r="C26" s="46"/>
      <c r="D26" s="46"/>
      <c r="E26" s="46"/>
      <c r="F26" s="46"/>
      <c r="G26" s="46"/>
      <c r="H26" s="46"/>
      <c r="I26" s="46"/>
      <c r="J26" s="46"/>
      <c r="K26" s="47"/>
      <c r="L26" s="2"/>
    </row>
    <row r="27" spans="1:12" ht="15">
      <c r="A27" s="45" t="s">
        <v>27</v>
      </c>
      <c r="B27" s="46"/>
      <c r="C27" s="46"/>
      <c r="D27" s="46"/>
      <c r="E27" s="46"/>
      <c r="F27" s="46"/>
      <c r="G27" s="46"/>
      <c r="H27" s="46"/>
      <c r="I27" s="46"/>
      <c r="J27" s="46"/>
      <c r="K27" s="47"/>
      <c r="L27" s="2"/>
    </row>
    <row r="28" spans="1:12" ht="15">
      <c r="A28" s="45" t="s">
        <v>28</v>
      </c>
      <c r="B28" s="46"/>
      <c r="C28" s="46"/>
      <c r="D28" s="46"/>
      <c r="E28" s="46"/>
      <c r="F28" s="46"/>
      <c r="G28" s="46"/>
      <c r="H28" s="46"/>
      <c r="I28" s="46"/>
      <c r="J28" s="46"/>
      <c r="K28" s="47"/>
      <c r="L28" s="2">
        <f>L29+L30</f>
        <v>21</v>
      </c>
    </row>
    <row r="29" spans="1:12" ht="15">
      <c r="A29" s="45" t="s">
        <v>29</v>
      </c>
      <c r="B29" s="46"/>
      <c r="C29" s="46"/>
      <c r="D29" s="46"/>
      <c r="E29" s="46"/>
      <c r="F29" s="46"/>
      <c r="G29" s="46"/>
      <c r="H29" s="46"/>
      <c r="I29" s="46"/>
      <c r="J29" s="46"/>
      <c r="K29" s="47"/>
      <c r="L29" s="2"/>
    </row>
    <row r="30" spans="1:12" ht="15">
      <c r="A30" s="45" t="s">
        <v>30</v>
      </c>
      <c r="B30" s="46"/>
      <c r="C30" s="46"/>
      <c r="D30" s="46"/>
      <c r="E30" s="46"/>
      <c r="F30" s="46"/>
      <c r="G30" s="46"/>
      <c r="H30" s="46"/>
      <c r="I30" s="46"/>
      <c r="J30" s="46"/>
      <c r="K30" s="47"/>
      <c r="L30" s="2">
        <v>21</v>
      </c>
    </row>
    <row r="31" spans="1:12" ht="15">
      <c r="A31" s="57" t="s">
        <v>31</v>
      </c>
      <c r="B31" s="58"/>
      <c r="C31" s="58"/>
      <c r="D31" s="58"/>
      <c r="E31" s="58"/>
      <c r="F31" s="58"/>
      <c r="G31" s="58"/>
      <c r="H31" s="58"/>
      <c r="I31" s="58"/>
      <c r="J31" s="58"/>
      <c r="K31" s="59"/>
      <c r="L31" s="12">
        <f>L20+L28</f>
        <v>117</v>
      </c>
    </row>
    <row r="33" spans="1:12" ht="60">
      <c r="A33" s="63" t="s">
        <v>32</v>
      </c>
      <c r="B33" s="63"/>
      <c r="C33" s="63"/>
      <c r="D33" s="63"/>
      <c r="E33" s="63"/>
      <c r="F33" s="63"/>
      <c r="G33" s="63"/>
      <c r="H33" s="63"/>
      <c r="I33" s="63"/>
      <c r="J33" s="6" t="s">
        <v>33</v>
      </c>
      <c r="K33" s="6" t="s">
        <v>35</v>
      </c>
      <c r="L33" s="6" t="s">
        <v>34</v>
      </c>
    </row>
    <row r="34" spans="1:12" ht="15">
      <c r="A34" s="57" t="s">
        <v>36</v>
      </c>
      <c r="B34" s="58"/>
      <c r="C34" s="58"/>
      <c r="D34" s="58"/>
      <c r="E34" s="58"/>
      <c r="F34" s="58"/>
      <c r="G34" s="58"/>
      <c r="H34" s="58"/>
      <c r="I34" s="59"/>
      <c r="J34" s="12">
        <v>168</v>
      </c>
      <c r="K34" s="2"/>
      <c r="L34" s="12">
        <v>168</v>
      </c>
    </row>
    <row r="35" spans="1:12" ht="15">
      <c r="A35" s="45" t="s">
        <v>37</v>
      </c>
      <c r="B35" s="46"/>
      <c r="C35" s="46"/>
      <c r="D35" s="46"/>
      <c r="E35" s="46"/>
      <c r="F35" s="46"/>
      <c r="G35" s="46"/>
      <c r="H35" s="46"/>
      <c r="I35" s="47"/>
      <c r="J35" s="2">
        <v>168</v>
      </c>
      <c r="K35" s="2"/>
      <c r="L35" s="2">
        <v>168</v>
      </c>
    </row>
    <row r="36" spans="1:12" ht="15">
      <c r="A36" s="45" t="s">
        <v>38</v>
      </c>
      <c r="B36" s="46"/>
      <c r="C36" s="46"/>
      <c r="D36" s="46"/>
      <c r="E36" s="46"/>
      <c r="F36" s="46"/>
      <c r="G36" s="46"/>
      <c r="H36" s="46"/>
      <c r="I36" s="47"/>
      <c r="J36" s="2"/>
      <c r="K36" s="2"/>
      <c r="L36" s="2"/>
    </row>
    <row r="37" spans="1:12" ht="15">
      <c r="A37" s="45" t="s">
        <v>39</v>
      </c>
      <c r="B37" s="46"/>
      <c r="C37" s="46"/>
      <c r="D37" s="46"/>
      <c r="E37" s="46"/>
      <c r="F37" s="46"/>
      <c r="G37" s="46"/>
      <c r="H37" s="46"/>
      <c r="I37" s="47"/>
      <c r="J37" s="2">
        <v>168</v>
      </c>
      <c r="K37" s="2"/>
      <c r="L37" s="2">
        <v>168</v>
      </c>
    </row>
    <row r="38" spans="1:12" ht="15">
      <c r="A38" s="7"/>
      <c r="B38" s="45" t="s">
        <v>40</v>
      </c>
      <c r="C38" s="46"/>
      <c r="D38" s="46"/>
      <c r="E38" s="46"/>
      <c r="F38" s="46"/>
      <c r="G38" s="46"/>
      <c r="H38" s="46"/>
      <c r="I38" s="47"/>
      <c r="J38" s="2"/>
      <c r="K38" s="2"/>
      <c r="L38" s="2"/>
    </row>
    <row r="39" spans="1:12" ht="15">
      <c r="A39" s="7"/>
      <c r="B39" s="45" t="s">
        <v>41</v>
      </c>
      <c r="C39" s="46"/>
      <c r="D39" s="46"/>
      <c r="E39" s="46"/>
      <c r="F39" s="46"/>
      <c r="G39" s="46"/>
      <c r="H39" s="46"/>
      <c r="I39" s="47"/>
      <c r="J39" s="2">
        <v>168</v>
      </c>
      <c r="K39" s="2"/>
      <c r="L39" s="2">
        <v>168</v>
      </c>
    </row>
    <row r="40" spans="1:12" ht="15">
      <c r="A40" s="7"/>
      <c r="B40" s="45" t="s">
        <v>42</v>
      </c>
      <c r="C40" s="46"/>
      <c r="D40" s="46"/>
      <c r="E40" s="46"/>
      <c r="F40" s="46"/>
      <c r="G40" s="46"/>
      <c r="H40" s="46"/>
      <c r="I40" s="47"/>
      <c r="J40" s="2"/>
      <c r="K40" s="2"/>
      <c r="L40" s="2"/>
    </row>
    <row r="41" spans="1:12" ht="15">
      <c r="A41" s="7"/>
      <c r="B41" s="45" t="s">
        <v>43</v>
      </c>
      <c r="C41" s="46"/>
      <c r="D41" s="46"/>
      <c r="E41" s="46"/>
      <c r="F41" s="46"/>
      <c r="G41" s="46"/>
      <c r="H41" s="46"/>
      <c r="I41" s="47"/>
      <c r="J41" s="2"/>
      <c r="K41" s="2"/>
      <c r="L41" s="2"/>
    </row>
    <row r="42" spans="1:12" ht="15">
      <c r="A42" s="45" t="s">
        <v>44</v>
      </c>
      <c r="B42" s="46"/>
      <c r="C42" s="46"/>
      <c r="D42" s="46"/>
      <c r="E42" s="46"/>
      <c r="F42" s="46"/>
      <c r="G42" s="46"/>
      <c r="H42" s="46"/>
      <c r="I42" s="47"/>
      <c r="J42" s="2"/>
      <c r="K42" s="2"/>
      <c r="L42" s="2"/>
    </row>
    <row r="43" spans="1:12" ht="15">
      <c r="A43" s="45" t="s">
        <v>45</v>
      </c>
      <c r="B43" s="46"/>
      <c r="C43" s="46"/>
      <c r="D43" s="46"/>
      <c r="E43" s="46"/>
      <c r="F43" s="46"/>
      <c r="G43" s="46"/>
      <c r="H43" s="46"/>
      <c r="I43" s="47"/>
      <c r="J43" s="2"/>
      <c r="K43" s="2"/>
      <c r="L43" s="2"/>
    </row>
    <row r="44" spans="1:12" ht="15">
      <c r="A44" s="45" t="s">
        <v>46</v>
      </c>
      <c r="B44" s="46"/>
      <c r="C44" s="46"/>
      <c r="D44" s="46"/>
      <c r="E44" s="46"/>
      <c r="F44" s="46"/>
      <c r="G44" s="46"/>
      <c r="H44" s="46"/>
      <c r="I44" s="47"/>
      <c r="J44" s="2"/>
      <c r="K44" s="2"/>
      <c r="L44" s="2"/>
    </row>
    <row r="45" spans="1:12" ht="15">
      <c r="A45" s="57" t="s">
        <v>47</v>
      </c>
      <c r="B45" s="58"/>
      <c r="C45" s="58"/>
      <c r="D45" s="58"/>
      <c r="E45" s="58"/>
      <c r="F45" s="58"/>
      <c r="G45" s="58"/>
      <c r="H45" s="58"/>
      <c r="I45" s="59"/>
      <c r="J45" s="12">
        <v>150</v>
      </c>
      <c r="K45" s="12"/>
      <c r="L45" s="12">
        <v>150</v>
      </c>
    </row>
    <row r="46" spans="1:12" ht="15">
      <c r="A46" s="45" t="s">
        <v>48</v>
      </c>
      <c r="B46" s="46"/>
      <c r="C46" s="46"/>
      <c r="D46" s="46"/>
      <c r="E46" s="46"/>
      <c r="F46" s="46"/>
      <c r="G46" s="46"/>
      <c r="H46" s="46"/>
      <c r="I46" s="47"/>
      <c r="J46" s="2">
        <v>150</v>
      </c>
      <c r="K46" s="2"/>
      <c r="L46" s="2">
        <v>150</v>
      </c>
    </row>
    <row r="47" spans="1:12" ht="15">
      <c r="A47" s="45" t="s">
        <v>49</v>
      </c>
      <c r="B47" s="46"/>
      <c r="C47" s="46"/>
      <c r="D47" s="46"/>
      <c r="E47" s="46"/>
      <c r="F47" s="46"/>
      <c r="G47" s="46"/>
      <c r="H47" s="46"/>
      <c r="I47" s="47"/>
      <c r="J47" s="2"/>
      <c r="K47" s="2"/>
      <c r="L47" s="2"/>
    </row>
    <row r="48" spans="1:12" ht="15">
      <c r="A48" s="45" t="s">
        <v>50</v>
      </c>
      <c r="B48" s="46"/>
      <c r="C48" s="46"/>
      <c r="D48" s="46"/>
      <c r="E48" s="46"/>
      <c r="F48" s="46"/>
      <c r="G48" s="46"/>
      <c r="H48" s="46"/>
      <c r="I48" s="47"/>
      <c r="J48" s="2"/>
      <c r="K48" s="2"/>
      <c r="L48" s="2"/>
    </row>
    <row r="49" spans="1:12" ht="15">
      <c r="A49" s="45" t="s">
        <v>51</v>
      </c>
      <c r="B49" s="46"/>
      <c r="C49" s="46"/>
      <c r="D49" s="46"/>
      <c r="E49" s="46"/>
      <c r="F49" s="46"/>
      <c r="G49" s="46"/>
      <c r="H49" s="46"/>
      <c r="I49" s="47"/>
      <c r="J49" s="2"/>
      <c r="K49" s="2"/>
      <c r="L49" s="2"/>
    </row>
    <row r="50" spans="1:12" ht="15">
      <c r="A50" s="57" t="s">
        <v>52</v>
      </c>
      <c r="B50" s="58"/>
      <c r="C50" s="58"/>
      <c r="D50" s="58"/>
      <c r="E50" s="58"/>
      <c r="F50" s="58"/>
      <c r="G50" s="58"/>
      <c r="H50" s="58"/>
      <c r="I50" s="59"/>
      <c r="J50" s="12">
        <v>18</v>
      </c>
      <c r="K50" s="12"/>
      <c r="L50" s="12">
        <v>18</v>
      </c>
    </row>
    <row r="51" spans="1:12" ht="15">
      <c r="A51" s="45" t="s">
        <v>53</v>
      </c>
      <c r="B51" s="46"/>
      <c r="C51" s="46"/>
      <c r="D51" s="46"/>
      <c r="E51" s="46"/>
      <c r="F51" s="46"/>
      <c r="G51" s="46"/>
      <c r="H51" s="46"/>
      <c r="I51" s="47"/>
      <c r="J51" s="2"/>
      <c r="K51" s="2"/>
      <c r="L51" s="2"/>
    </row>
    <row r="52" spans="1:12" ht="15">
      <c r="A52" s="45" t="s">
        <v>54</v>
      </c>
      <c r="B52" s="46"/>
      <c r="C52" s="46"/>
      <c r="D52" s="46"/>
      <c r="E52" s="46"/>
      <c r="F52" s="46"/>
      <c r="G52" s="46"/>
      <c r="H52" s="46"/>
      <c r="I52" s="47"/>
      <c r="J52" s="2">
        <v>18</v>
      </c>
      <c r="K52" s="2"/>
      <c r="L52" s="2">
        <v>18</v>
      </c>
    </row>
    <row r="53" spans="1:12" ht="15">
      <c r="A53" s="45" t="s">
        <v>55</v>
      </c>
      <c r="B53" s="46"/>
      <c r="C53" s="46"/>
      <c r="D53" s="46"/>
      <c r="E53" s="46"/>
      <c r="F53" s="46"/>
      <c r="G53" s="46"/>
      <c r="H53" s="46"/>
      <c r="I53" s="47"/>
      <c r="J53" s="2"/>
      <c r="K53" s="2"/>
      <c r="L53" s="2"/>
    </row>
    <row r="54" spans="1:12" ht="15">
      <c r="A54" s="45" t="s">
        <v>56</v>
      </c>
      <c r="B54" s="46"/>
      <c r="C54" s="46"/>
      <c r="D54" s="46"/>
      <c r="E54" s="46"/>
      <c r="F54" s="46"/>
      <c r="G54" s="46"/>
      <c r="H54" s="46"/>
      <c r="I54" s="47"/>
      <c r="J54" s="2"/>
      <c r="K54" s="2"/>
      <c r="L54" s="2"/>
    </row>
    <row r="55" spans="1:12" ht="15">
      <c r="A55" s="57" t="s">
        <v>57</v>
      </c>
      <c r="B55" s="58"/>
      <c r="C55" s="58"/>
      <c r="D55" s="58"/>
      <c r="E55" s="58"/>
      <c r="F55" s="58"/>
      <c r="G55" s="58"/>
      <c r="H55" s="58"/>
      <c r="I55" s="59"/>
      <c r="J55" s="12">
        <v>18</v>
      </c>
      <c r="K55" s="12"/>
      <c r="L55" s="12">
        <v>18</v>
      </c>
    </row>
    <row r="56" spans="1:12" ht="15">
      <c r="A56" s="38" t="s">
        <v>58</v>
      </c>
      <c r="B56" s="44"/>
      <c r="C56" s="44"/>
      <c r="D56" s="44"/>
      <c r="E56" s="44"/>
      <c r="F56" s="44"/>
      <c r="G56" s="44"/>
      <c r="H56" s="44"/>
      <c r="I56" s="44"/>
      <c r="J56" s="44"/>
      <c r="K56" s="39"/>
      <c r="L56" s="2" t="s">
        <v>8</v>
      </c>
    </row>
    <row r="57" spans="1:12" ht="15">
      <c r="A57" s="45" t="s">
        <v>59</v>
      </c>
      <c r="B57" s="46"/>
      <c r="C57" s="46"/>
      <c r="D57" s="46"/>
      <c r="E57" s="46"/>
      <c r="F57" s="46"/>
      <c r="G57" s="46"/>
      <c r="H57" s="46"/>
      <c r="I57" s="46"/>
      <c r="J57" s="46"/>
      <c r="K57" s="47"/>
      <c r="L57" s="2">
        <v>168</v>
      </c>
    </row>
    <row r="58" spans="1:12" ht="15">
      <c r="A58" s="45" t="s">
        <v>60</v>
      </c>
      <c r="B58" s="46"/>
      <c r="C58" s="46"/>
      <c r="D58" s="46"/>
      <c r="E58" s="46"/>
      <c r="F58" s="46"/>
      <c r="G58" s="46"/>
      <c r="H58" s="46"/>
      <c r="I58" s="46"/>
      <c r="J58" s="46"/>
      <c r="K58" s="47"/>
      <c r="L58" s="2">
        <v>168</v>
      </c>
    </row>
    <row r="59" spans="1:12" ht="15">
      <c r="A59" s="45" t="s">
        <v>61</v>
      </c>
      <c r="B59" s="46"/>
      <c r="C59" s="46"/>
      <c r="D59" s="46"/>
      <c r="E59" s="46"/>
      <c r="F59" s="46"/>
      <c r="G59" s="46"/>
      <c r="H59" s="46"/>
      <c r="I59" s="46"/>
      <c r="J59" s="46"/>
      <c r="K59" s="47"/>
      <c r="L59" s="2">
        <v>168</v>
      </c>
    </row>
    <row r="60" spans="1:12" ht="15">
      <c r="A60" s="7"/>
      <c r="B60" s="45" t="s">
        <v>62</v>
      </c>
      <c r="C60" s="46"/>
      <c r="D60" s="46"/>
      <c r="E60" s="46"/>
      <c r="F60" s="46"/>
      <c r="G60" s="46"/>
      <c r="H60" s="46"/>
      <c r="I60" s="46"/>
      <c r="J60" s="46"/>
      <c r="K60" s="47"/>
      <c r="L60" s="2"/>
    </row>
    <row r="61" spans="1:12" ht="15">
      <c r="A61" s="7"/>
      <c r="B61" s="45" t="s">
        <v>63</v>
      </c>
      <c r="C61" s="46"/>
      <c r="D61" s="46"/>
      <c r="E61" s="46"/>
      <c r="F61" s="46"/>
      <c r="G61" s="46"/>
      <c r="H61" s="46"/>
      <c r="I61" s="46"/>
      <c r="J61" s="46"/>
      <c r="K61" s="47"/>
      <c r="L61" s="2">
        <v>168</v>
      </c>
    </row>
    <row r="62" spans="1:12" ht="15">
      <c r="A62" s="7"/>
      <c r="B62" s="45" t="s">
        <v>64</v>
      </c>
      <c r="C62" s="46"/>
      <c r="D62" s="46"/>
      <c r="E62" s="46"/>
      <c r="F62" s="46"/>
      <c r="G62" s="46"/>
      <c r="H62" s="46"/>
      <c r="I62" s="46"/>
      <c r="J62" s="46"/>
      <c r="K62" s="47"/>
      <c r="L62" s="2"/>
    </row>
    <row r="63" spans="1:12" ht="15">
      <c r="A63" s="7"/>
      <c r="B63" s="45" t="s">
        <v>65</v>
      </c>
      <c r="C63" s="46"/>
      <c r="D63" s="46"/>
      <c r="E63" s="46"/>
      <c r="F63" s="46"/>
      <c r="G63" s="46"/>
      <c r="H63" s="46"/>
      <c r="I63" s="46"/>
      <c r="J63" s="46"/>
      <c r="K63" s="47"/>
      <c r="L63" s="2"/>
    </row>
    <row r="64" spans="1:12" ht="15">
      <c r="A64" s="45" t="s">
        <v>66</v>
      </c>
      <c r="B64" s="46"/>
      <c r="C64" s="46"/>
      <c r="D64" s="46"/>
      <c r="E64" s="46"/>
      <c r="F64" s="46"/>
      <c r="G64" s="46"/>
      <c r="H64" s="46"/>
      <c r="I64" s="46"/>
      <c r="J64" s="46"/>
      <c r="K64" s="47"/>
      <c r="L64" s="2"/>
    </row>
    <row r="65" spans="1:12" ht="15">
      <c r="A65" s="45" t="s">
        <v>67</v>
      </c>
      <c r="B65" s="46"/>
      <c r="C65" s="46"/>
      <c r="D65" s="46"/>
      <c r="E65" s="46"/>
      <c r="F65" s="46"/>
      <c r="G65" s="46"/>
      <c r="H65" s="46"/>
      <c r="I65" s="46"/>
      <c r="J65" s="46"/>
      <c r="K65" s="47"/>
      <c r="L65" s="2"/>
    </row>
    <row r="66" spans="1:12" ht="15">
      <c r="A66" s="45" t="s">
        <v>68</v>
      </c>
      <c r="B66" s="46"/>
      <c r="C66" s="46"/>
      <c r="D66" s="46"/>
      <c r="E66" s="46"/>
      <c r="F66" s="46"/>
      <c r="G66" s="46"/>
      <c r="H66" s="46"/>
      <c r="I66" s="46"/>
      <c r="J66" s="46"/>
      <c r="K66" s="47"/>
      <c r="L66" s="2"/>
    </row>
    <row r="67" spans="1:12" ht="15">
      <c r="A67" s="45" t="s">
        <v>69</v>
      </c>
      <c r="B67" s="46"/>
      <c r="C67" s="46"/>
      <c r="D67" s="46"/>
      <c r="E67" s="46"/>
      <c r="F67" s="46"/>
      <c r="G67" s="46"/>
      <c r="H67" s="46"/>
      <c r="I67" s="46"/>
      <c r="J67" s="46"/>
      <c r="K67" s="47"/>
      <c r="L67" s="2"/>
    </row>
    <row r="68" spans="1:12" ht="15">
      <c r="A68" s="45" t="s">
        <v>46</v>
      </c>
      <c r="B68" s="46"/>
      <c r="C68" s="46"/>
      <c r="D68" s="46"/>
      <c r="E68" s="46"/>
      <c r="F68" s="46"/>
      <c r="G68" s="46"/>
      <c r="H68" s="46"/>
      <c r="I68" s="46"/>
      <c r="J68" s="46"/>
      <c r="K68" s="47"/>
      <c r="L68" s="2"/>
    </row>
    <row r="69" spans="1:12" ht="15">
      <c r="A69" s="45" t="s">
        <v>71</v>
      </c>
      <c r="B69" s="46"/>
      <c r="C69" s="46"/>
      <c r="D69" s="46"/>
      <c r="E69" s="46"/>
      <c r="F69" s="46"/>
      <c r="G69" s="46"/>
      <c r="H69" s="46"/>
      <c r="I69" s="46"/>
      <c r="J69" s="46"/>
      <c r="K69" s="47"/>
      <c r="L69" s="2"/>
    </row>
    <row r="70" spans="1:12" ht="15">
      <c r="A70" s="7"/>
      <c r="B70" s="45" t="s">
        <v>72</v>
      </c>
      <c r="C70" s="46"/>
      <c r="D70" s="46"/>
      <c r="E70" s="46"/>
      <c r="F70" s="46"/>
      <c r="G70" s="46"/>
      <c r="H70" s="46"/>
      <c r="I70" s="46"/>
      <c r="J70" s="46"/>
      <c r="K70" s="47"/>
      <c r="L70" s="2"/>
    </row>
    <row r="71" spans="1:12" ht="15">
      <c r="A71" s="7"/>
      <c r="B71" s="45" t="s">
        <v>73</v>
      </c>
      <c r="C71" s="46"/>
      <c r="D71" s="46"/>
      <c r="E71" s="46"/>
      <c r="F71" s="46"/>
      <c r="G71" s="46"/>
      <c r="H71" s="46"/>
      <c r="I71" s="46"/>
      <c r="J71" s="46"/>
      <c r="K71" s="47"/>
      <c r="L71" s="2"/>
    </row>
    <row r="72" spans="1:12" ht="15">
      <c r="A72" s="45" t="s">
        <v>74</v>
      </c>
      <c r="B72" s="46"/>
      <c r="C72" s="46"/>
      <c r="D72" s="46"/>
      <c r="E72" s="46"/>
      <c r="F72" s="46"/>
      <c r="G72" s="46"/>
      <c r="H72" s="46"/>
      <c r="I72" s="46"/>
      <c r="J72" s="46"/>
      <c r="K72" s="47"/>
      <c r="L72" s="2">
        <v>168</v>
      </c>
    </row>
    <row r="73" spans="1:12" ht="15">
      <c r="A73" s="45" t="s">
        <v>75</v>
      </c>
      <c r="B73" s="46"/>
      <c r="C73" s="46"/>
      <c r="D73" s="46"/>
      <c r="E73" s="46"/>
      <c r="F73" s="46"/>
      <c r="G73" s="46"/>
      <c r="H73" s="46"/>
      <c r="I73" s="46"/>
      <c r="J73" s="46"/>
      <c r="K73" s="47"/>
      <c r="L73" s="2"/>
    </row>
    <row r="74" spans="1:12" ht="15">
      <c r="A74" s="45" t="s">
        <v>76</v>
      </c>
      <c r="B74" s="46"/>
      <c r="C74" s="46"/>
      <c r="D74" s="46"/>
      <c r="E74" s="46"/>
      <c r="F74" s="46"/>
      <c r="G74" s="46"/>
      <c r="H74" s="46"/>
      <c r="I74" s="46"/>
      <c r="J74" s="46"/>
      <c r="K74" s="47"/>
      <c r="L74" s="2">
        <v>150</v>
      </c>
    </row>
    <row r="75" spans="1:12" ht="15">
      <c r="A75" s="7"/>
      <c r="B75" s="45" t="s">
        <v>77</v>
      </c>
      <c r="C75" s="46"/>
      <c r="D75" s="46"/>
      <c r="E75" s="46"/>
      <c r="F75" s="46"/>
      <c r="G75" s="46"/>
      <c r="H75" s="46"/>
      <c r="I75" s="46"/>
      <c r="J75" s="46"/>
      <c r="K75" s="47"/>
      <c r="L75" s="2">
        <v>150</v>
      </c>
    </row>
    <row r="76" spans="1:12" ht="15">
      <c r="A76" s="7"/>
      <c r="B76" s="45" t="s">
        <v>78</v>
      </c>
      <c r="C76" s="46"/>
      <c r="D76" s="46"/>
      <c r="E76" s="46"/>
      <c r="F76" s="46"/>
      <c r="G76" s="46"/>
      <c r="H76" s="46"/>
      <c r="I76" s="46"/>
      <c r="J76" s="46"/>
      <c r="K76" s="47"/>
      <c r="L76" s="2"/>
    </row>
    <row r="77" spans="1:12" ht="15">
      <c r="A77" s="7"/>
      <c r="B77" s="45" t="s">
        <v>79</v>
      </c>
      <c r="C77" s="46"/>
      <c r="D77" s="46"/>
      <c r="E77" s="46"/>
      <c r="F77" s="46"/>
      <c r="G77" s="46"/>
      <c r="H77" s="46"/>
      <c r="I77" s="46"/>
      <c r="J77" s="46"/>
      <c r="K77" s="47"/>
      <c r="L77" s="2"/>
    </row>
    <row r="78" spans="1:12" ht="15">
      <c r="A78" s="7"/>
      <c r="B78" s="45" t="s">
        <v>80</v>
      </c>
      <c r="C78" s="46"/>
      <c r="D78" s="46"/>
      <c r="E78" s="46"/>
      <c r="F78" s="46"/>
      <c r="G78" s="46"/>
      <c r="H78" s="46"/>
      <c r="I78" s="46"/>
      <c r="J78" s="46"/>
      <c r="K78" s="47"/>
      <c r="L78" s="2"/>
    </row>
    <row r="79" spans="1:12" ht="15">
      <c r="A79" s="45" t="s">
        <v>81</v>
      </c>
      <c r="B79" s="46"/>
      <c r="C79" s="46"/>
      <c r="D79" s="46"/>
      <c r="E79" s="46"/>
      <c r="F79" s="46"/>
      <c r="G79" s="46"/>
      <c r="H79" s="46"/>
      <c r="I79" s="46"/>
      <c r="J79" s="46"/>
      <c r="K79" s="47"/>
      <c r="L79" s="2"/>
    </row>
    <row r="80" spans="1:12" ht="15">
      <c r="A80" s="7"/>
      <c r="B80" s="45" t="s">
        <v>77</v>
      </c>
      <c r="C80" s="46"/>
      <c r="D80" s="46"/>
      <c r="E80" s="46"/>
      <c r="F80" s="46"/>
      <c r="G80" s="46"/>
      <c r="H80" s="46"/>
      <c r="I80" s="46"/>
      <c r="J80" s="46"/>
      <c r="K80" s="47"/>
      <c r="L80" s="2"/>
    </row>
    <row r="81" spans="1:12" ht="15">
      <c r="A81" s="7"/>
      <c r="B81" s="45" t="s">
        <v>78</v>
      </c>
      <c r="C81" s="46"/>
      <c r="D81" s="46"/>
      <c r="E81" s="46"/>
      <c r="F81" s="46"/>
      <c r="G81" s="46"/>
      <c r="H81" s="46"/>
      <c r="I81" s="46"/>
      <c r="J81" s="46"/>
      <c r="K81" s="47"/>
      <c r="L81" s="2"/>
    </row>
    <row r="82" spans="1:12" ht="15">
      <c r="A82" s="7"/>
      <c r="B82" s="45" t="s">
        <v>79</v>
      </c>
      <c r="C82" s="46"/>
      <c r="D82" s="46"/>
      <c r="E82" s="46"/>
      <c r="F82" s="46"/>
      <c r="G82" s="46"/>
      <c r="H82" s="46"/>
      <c r="I82" s="46"/>
      <c r="J82" s="46"/>
      <c r="K82" s="47"/>
      <c r="L82" s="2"/>
    </row>
    <row r="83" spans="1:12" ht="15">
      <c r="A83" s="7"/>
      <c r="B83" s="45" t="s">
        <v>80</v>
      </c>
      <c r="C83" s="46"/>
      <c r="D83" s="46"/>
      <c r="E83" s="46"/>
      <c r="F83" s="46"/>
      <c r="G83" s="46"/>
      <c r="H83" s="46"/>
      <c r="I83" s="46"/>
      <c r="J83" s="46"/>
      <c r="K83" s="47"/>
      <c r="L83" s="2"/>
    </row>
    <row r="84" spans="1:12" ht="15">
      <c r="A84" s="45" t="s">
        <v>83</v>
      </c>
      <c r="B84" s="46"/>
      <c r="C84" s="46"/>
      <c r="D84" s="46"/>
      <c r="E84" s="46"/>
      <c r="F84" s="46"/>
      <c r="G84" s="46"/>
      <c r="H84" s="46"/>
      <c r="I84" s="46"/>
      <c r="J84" s="46"/>
      <c r="K84" s="47"/>
      <c r="L84" s="2"/>
    </row>
    <row r="85" spans="1:12" ht="15">
      <c r="A85" s="7"/>
      <c r="B85" s="45" t="s">
        <v>84</v>
      </c>
      <c r="C85" s="46"/>
      <c r="D85" s="46"/>
      <c r="E85" s="46"/>
      <c r="F85" s="46"/>
      <c r="G85" s="46"/>
      <c r="H85" s="46"/>
      <c r="I85" s="46"/>
      <c r="J85" s="46"/>
      <c r="K85" s="47"/>
      <c r="L85" s="2">
        <v>18</v>
      </c>
    </row>
    <row r="86" spans="1:12" ht="15">
      <c r="A86" s="7"/>
      <c r="B86" s="45" t="s">
        <v>85</v>
      </c>
      <c r="C86" s="46"/>
      <c r="D86" s="46"/>
      <c r="E86" s="46"/>
      <c r="F86" s="46"/>
      <c r="G86" s="46"/>
      <c r="H86" s="46"/>
      <c r="I86" s="46"/>
      <c r="J86" s="46"/>
      <c r="K86" s="47"/>
      <c r="L86" s="2"/>
    </row>
    <row r="87" spans="1:12" ht="15">
      <c r="A87" s="45" t="s">
        <v>86</v>
      </c>
      <c r="B87" s="46"/>
      <c r="C87" s="46"/>
      <c r="D87" s="46"/>
      <c r="E87" s="46"/>
      <c r="F87" s="46"/>
      <c r="G87" s="46"/>
      <c r="H87" s="46"/>
      <c r="I87" s="46"/>
      <c r="J87" s="46"/>
      <c r="K87" s="47"/>
      <c r="L87" s="2"/>
    </row>
    <row r="88" spans="1:12" ht="15">
      <c r="A88" s="7"/>
      <c r="B88" s="45" t="s">
        <v>87</v>
      </c>
      <c r="C88" s="46"/>
      <c r="D88" s="46"/>
      <c r="E88" s="46"/>
      <c r="F88" s="46"/>
      <c r="G88" s="46"/>
      <c r="H88" s="46"/>
      <c r="I88" s="46"/>
      <c r="J88" s="46"/>
      <c r="K88" s="47"/>
      <c r="L88" s="2"/>
    </row>
    <row r="89" spans="1:12" ht="15">
      <c r="A89" s="7"/>
      <c r="B89" s="45" t="s">
        <v>88</v>
      </c>
      <c r="C89" s="46"/>
      <c r="D89" s="46"/>
      <c r="E89" s="46"/>
      <c r="F89" s="46"/>
      <c r="G89" s="46"/>
      <c r="H89" s="46"/>
      <c r="I89" s="46"/>
      <c r="J89" s="46"/>
      <c r="K89" s="47"/>
      <c r="L89" s="2"/>
    </row>
    <row r="90" spans="1:12" ht="15">
      <c r="A90" s="45" t="s">
        <v>90</v>
      </c>
      <c r="B90" s="46"/>
      <c r="C90" s="46"/>
      <c r="D90" s="46"/>
      <c r="E90" s="46"/>
      <c r="F90" s="46"/>
      <c r="G90" s="46"/>
      <c r="H90" s="46"/>
      <c r="I90" s="46"/>
      <c r="J90" s="46"/>
      <c r="K90" s="47"/>
      <c r="L90" s="2"/>
    </row>
    <row r="91" spans="1:12" ht="15">
      <c r="A91" s="45" t="s">
        <v>89</v>
      </c>
      <c r="B91" s="46"/>
      <c r="C91" s="46"/>
      <c r="D91" s="46"/>
      <c r="E91" s="46"/>
      <c r="F91" s="46"/>
      <c r="G91" s="46"/>
      <c r="H91" s="46"/>
      <c r="I91" s="46"/>
      <c r="J91" s="46"/>
      <c r="K91" s="47"/>
      <c r="L91" s="2"/>
    </row>
    <row r="92" spans="1:12" ht="15">
      <c r="A92" s="45" t="s">
        <v>91</v>
      </c>
      <c r="B92" s="46"/>
      <c r="C92" s="46"/>
      <c r="D92" s="46"/>
      <c r="E92" s="46"/>
      <c r="F92" s="46"/>
      <c r="G92" s="46"/>
      <c r="H92" s="46"/>
      <c r="I92" s="46"/>
      <c r="J92" s="46"/>
      <c r="K92" s="47"/>
      <c r="L92" s="2"/>
    </row>
    <row r="93" spans="1:12" ht="15">
      <c r="A93" s="7"/>
      <c r="B93" s="45" t="s">
        <v>92</v>
      </c>
      <c r="C93" s="46"/>
      <c r="D93" s="46"/>
      <c r="E93" s="46"/>
      <c r="F93" s="46"/>
      <c r="G93" s="46"/>
      <c r="H93" s="46"/>
      <c r="I93" s="46"/>
      <c r="J93" s="46"/>
      <c r="K93" s="47"/>
      <c r="L93" s="2">
        <v>18</v>
      </c>
    </row>
    <row r="94" spans="1:12" ht="15">
      <c r="A94" s="7"/>
      <c r="B94" s="45" t="s">
        <v>93</v>
      </c>
      <c r="C94" s="46"/>
      <c r="D94" s="46"/>
      <c r="E94" s="46"/>
      <c r="F94" s="46"/>
      <c r="G94" s="46"/>
      <c r="H94" s="46"/>
      <c r="I94" s="46"/>
      <c r="J94" s="46"/>
      <c r="K94" s="47"/>
      <c r="L94" s="2"/>
    </row>
    <row r="96" spans="1:12" ht="15">
      <c r="A96" s="38" t="s">
        <v>94</v>
      </c>
      <c r="B96" s="44"/>
      <c r="C96" s="44"/>
      <c r="D96" s="44"/>
      <c r="E96" s="44"/>
      <c r="F96" s="44"/>
      <c r="G96" s="44"/>
      <c r="H96" s="44"/>
      <c r="I96" s="44"/>
      <c r="J96" s="44"/>
      <c r="K96" s="39"/>
      <c r="L96" s="2" t="s">
        <v>8</v>
      </c>
    </row>
    <row r="97" spans="1:12" ht="15">
      <c r="A97" s="38" t="s">
        <v>95</v>
      </c>
      <c r="B97" s="44"/>
      <c r="C97" s="44"/>
      <c r="D97" s="44"/>
      <c r="E97" s="44"/>
      <c r="F97" s="44"/>
      <c r="G97" s="44"/>
      <c r="H97" s="44"/>
      <c r="I97" s="44"/>
      <c r="J97" s="44"/>
      <c r="K97" s="39"/>
      <c r="L97" s="2"/>
    </row>
    <row r="98" spans="1:12" ht="15">
      <c r="A98" s="7"/>
      <c r="B98" s="45" t="s">
        <v>96</v>
      </c>
      <c r="C98" s="46"/>
      <c r="D98" s="46"/>
      <c r="E98" s="46"/>
      <c r="F98" s="46"/>
      <c r="G98" s="46"/>
      <c r="H98" s="46"/>
      <c r="I98" s="46"/>
      <c r="J98" s="46"/>
      <c r="K98" s="47"/>
      <c r="L98" s="2"/>
    </row>
    <row r="99" spans="1:12" ht="15">
      <c r="A99" s="7"/>
      <c r="B99" s="7"/>
      <c r="C99" s="45" t="s">
        <v>97</v>
      </c>
      <c r="D99" s="46"/>
      <c r="E99" s="46"/>
      <c r="F99" s="46"/>
      <c r="G99" s="46"/>
      <c r="H99" s="46"/>
      <c r="I99" s="46"/>
      <c r="J99" s="46"/>
      <c r="K99" s="47"/>
      <c r="L99" s="2"/>
    </row>
    <row r="100" spans="1:14" ht="15">
      <c r="A100" s="7"/>
      <c r="B100" s="7"/>
      <c r="C100" s="45" t="s">
        <v>98</v>
      </c>
      <c r="D100" s="46"/>
      <c r="E100" s="46"/>
      <c r="F100" s="46"/>
      <c r="G100" s="46"/>
      <c r="H100" s="46"/>
      <c r="I100" s="46"/>
      <c r="J100" s="46"/>
      <c r="K100" s="47"/>
      <c r="L100" s="2"/>
      <c r="N100" s="2"/>
    </row>
    <row r="101" spans="1:12" ht="15">
      <c r="A101" s="7"/>
      <c r="B101" s="45" t="s">
        <v>99</v>
      </c>
      <c r="C101" s="46"/>
      <c r="D101" s="46"/>
      <c r="E101" s="46"/>
      <c r="F101" s="46"/>
      <c r="G101" s="46"/>
      <c r="H101" s="46"/>
      <c r="I101" s="46"/>
      <c r="J101" s="46"/>
      <c r="K101" s="47"/>
      <c r="L101" s="2"/>
    </row>
    <row r="102" spans="1:12" ht="15">
      <c r="A102" s="7"/>
      <c r="B102" s="45" t="s">
        <v>100</v>
      </c>
      <c r="C102" s="46"/>
      <c r="D102" s="46"/>
      <c r="E102" s="46"/>
      <c r="F102" s="46"/>
      <c r="G102" s="46"/>
      <c r="H102" s="46"/>
      <c r="I102" s="46"/>
      <c r="J102" s="46"/>
      <c r="K102" s="47"/>
      <c r="L102" s="2"/>
    </row>
    <row r="103" spans="1:12" ht="15">
      <c r="A103" s="45" t="s">
        <v>101</v>
      </c>
      <c r="B103" s="46"/>
      <c r="C103" s="46"/>
      <c r="D103" s="46"/>
      <c r="E103" s="46"/>
      <c r="F103" s="46"/>
      <c r="G103" s="46"/>
      <c r="H103" s="46"/>
      <c r="I103" s="46"/>
      <c r="J103" s="46"/>
      <c r="K103" s="47"/>
      <c r="L103" s="2"/>
    </row>
    <row r="104" spans="1:12" ht="15">
      <c r="A104" s="45" t="s">
        <v>102</v>
      </c>
      <c r="B104" s="46"/>
      <c r="C104" s="46"/>
      <c r="D104" s="46"/>
      <c r="E104" s="46"/>
      <c r="F104" s="46"/>
      <c r="G104" s="46"/>
      <c r="H104" s="46"/>
      <c r="I104" s="46"/>
      <c r="J104" s="46"/>
      <c r="K104" s="47"/>
      <c r="L104" s="2"/>
    </row>
    <row r="105" spans="1:12" ht="15">
      <c r="A105" s="45" t="s">
        <v>103</v>
      </c>
      <c r="B105" s="46"/>
      <c r="C105" s="46"/>
      <c r="D105" s="46"/>
      <c r="E105" s="46"/>
      <c r="F105" s="46"/>
      <c r="G105" s="46"/>
      <c r="H105" s="46"/>
      <c r="I105" s="46"/>
      <c r="J105" s="46"/>
      <c r="K105" s="47"/>
      <c r="L105" s="2"/>
    </row>
    <row r="106" spans="1:12" ht="15">
      <c r="A106" s="45" t="s">
        <v>104</v>
      </c>
      <c r="B106" s="46"/>
      <c r="C106" s="46"/>
      <c r="D106" s="46"/>
      <c r="E106" s="46"/>
      <c r="F106" s="46"/>
      <c r="G106" s="46"/>
      <c r="H106" s="46"/>
      <c r="I106" s="46"/>
      <c r="J106" s="46"/>
      <c r="K106" s="47"/>
      <c r="L106" s="2"/>
    </row>
    <row r="107" spans="1:12" ht="15">
      <c r="A107" s="7" t="s">
        <v>38</v>
      </c>
      <c r="B107" s="45" t="s">
        <v>112</v>
      </c>
      <c r="C107" s="46"/>
      <c r="D107" s="46"/>
      <c r="E107" s="46"/>
      <c r="F107" s="46"/>
      <c r="G107" s="46"/>
      <c r="H107" s="46"/>
      <c r="I107" s="46"/>
      <c r="J107" s="46"/>
      <c r="K107" s="47"/>
      <c r="L107" s="2"/>
    </row>
    <row r="109" spans="1:12" ht="15">
      <c r="A109" s="38" t="s">
        <v>105</v>
      </c>
      <c r="B109" s="44"/>
      <c r="C109" s="44"/>
      <c r="D109" s="44"/>
      <c r="E109" s="44"/>
      <c r="F109" s="44"/>
      <c r="G109" s="44"/>
      <c r="H109" s="44"/>
      <c r="I109" s="39"/>
      <c r="J109" s="33" t="s">
        <v>106</v>
      </c>
      <c r="K109" s="33"/>
      <c r="L109" s="33"/>
    </row>
    <row r="110" spans="1:12" ht="15">
      <c r="A110" s="45" t="s">
        <v>82</v>
      </c>
      <c r="B110" s="46"/>
      <c r="C110" s="46"/>
      <c r="D110" s="46"/>
      <c r="E110" s="46"/>
      <c r="F110" s="46"/>
      <c r="G110" s="46"/>
      <c r="H110" s="46"/>
      <c r="I110" s="47"/>
      <c r="J110" s="48">
        <v>0</v>
      </c>
      <c r="K110" s="49"/>
      <c r="L110" s="50"/>
    </row>
    <row r="112" spans="1:12" ht="15">
      <c r="A112" s="38" t="s">
        <v>107</v>
      </c>
      <c r="B112" s="44"/>
      <c r="C112" s="44"/>
      <c r="D112" s="44"/>
      <c r="E112" s="44"/>
      <c r="F112" s="44"/>
      <c r="G112" s="44"/>
      <c r="H112" s="44"/>
      <c r="I112" s="39"/>
      <c r="J112" s="33" t="s">
        <v>106</v>
      </c>
      <c r="K112" s="33"/>
      <c r="L112" s="33"/>
    </row>
    <row r="113" spans="1:12" ht="15">
      <c r="A113" s="45" t="s">
        <v>82</v>
      </c>
      <c r="B113" s="46"/>
      <c r="C113" s="46"/>
      <c r="D113" s="46"/>
      <c r="E113" s="46"/>
      <c r="F113" s="46"/>
      <c r="G113" s="46"/>
      <c r="H113" s="46"/>
      <c r="I113" s="47"/>
      <c r="J113" s="48">
        <v>0</v>
      </c>
      <c r="K113" s="49"/>
      <c r="L113" s="50"/>
    </row>
    <row r="115" spans="1:12" ht="15">
      <c r="A115" s="51" t="s">
        <v>108</v>
      </c>
      <c r="B115" s="51"/>
      <c r="C115" s="51"/>
      <c r="D115" s="51"/>
      <c r="E115" s="51"/>
      <c r="F115" s="51"/>
      <c r="G115" s="51"/>
      <c r="H115" s="51"/>
      <c r="I115" s="51"/>
      <c r="J115" s="52" t="s">
        <v>188</v>
      </c>
      <c r="K115" s="52"/>
      <c r="L115" s="9">
        <v>168</v>
      </c>
    </row>
    <row r="117" spans="1:12" ht="15">
      <c r="A117" s="41" t="s">
        <v>110</v>
      </c>
      <c r="B117" s="41"/>
      <c r="C117" s="41"/>
      <c r="D117" s="41"/>
      <c r="E117" s="41"/>
      <c r="F117" s="41"/>
      <c r="G117" s="41"/>
      <c r="H117" s="41"/>
      <c r="I117" s="41"/>
      <c r="J117" s="33">
        <v>0</v>
      </c>
      <c r="K117" s="33"/>
      <c r="L117" s="33"/>
    </row>
    <row r="118" spans="1:3" ht="15">
      <c r="A118" s="42" t="s">
        <v>111</v>
      </c>
      <c r="B118" s="42"/>
      <c r="C118" s="42"/>
    </row>
    <row r="119" spans="1:12" ht="15">
      <c r="A119" s="42" t="s">
        <v>131</v>
      </c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</row>
    <row r="120" spans="1:12" ht="30.75" customHeight="1">
      <c r="A120" s="60" t="s">
        <v>205</v>
      </c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</row>
    <row r="121" spans="1:12" ht="15">
      <c r="A121" s="5" t="s">
        <v>143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9" ht="15">
      <c r="A122" s="5" t="s">
        <v>144</v>
      </c>
      <c r="G122" s="14"/>
      <c r="H122" s="14"/>
      <c r="I122" s="14"/>
    </row>
    <row r="123" spans="1:9" ht="15">
      <c r="A123" s="5" t="s">
        <v>153</v>
      </c>
      <c r="G123" s="14"/>
      <c r="H123" s="14"/>
      <c r="I123" s="14"/>
    </row>
    <row r="124" spans="1:9" ht="15">
      <c r="A124" s="5" t="s">
        <v>187</v>
      </c>
      <c r="G124" s="14"/>
      <c r="H124" s="14"/>
      <c r="I124" s="14"/>
    </row>
    <row r="125" spans="1:12" ht="15">
      <c r="A125" s="37" t="s">
        <v>154</v>
      </c>
      <c r="B125" s="37"/>
      <c r="C125" s="37"/>
      <c r="D125" s="37" t="s">
        <v>176</v>
      </c>
      <c r="E125" s="37"/>
      <c r="F125" s="37"/>
      <c r="G125" s="13" t="s">
        <v>181</v>
      </c>
      <c r="H125" s="33" t="s">
        <v>183</v>
      </c>
      <c r="I125" s="33"/>
      <c r="J125" s="33"/>
      <c r="K125" s="33"/>
      <c r="L125" s="33"/>
    </row>
    <row r="126" spans="1:12" ht="15">
      <c r="A126" s="45" t="s">
        <v>223</v>
      </c>
      <c r="B126" s="36"/>
      <c r="C126" s="13">
        <v>168376</v>
      </c>
      <c r="D126" s="40" t="s">
        <v>177</v>
      </c>
      <c r="E126" s="40"/>
      <c r="F126" s="13">
        <v>5699</v>
      </c>
      <c r="G126" s="13"/>
      <c r="H126" s="34" t="s">
        <v>184</v>
      </c>
      <c r="I126" s="34"/>
      <c r="J126" s="34"/>
      <c r="K126" s="34"/>
      <c r="L126" s="13">
        <v>78147</v>
      </c>
    </row>
    <row r="127" spans="1:12" ht="15">
      <c r="A127" s="38" t="s">
        <v>174</v>
      </c>
      <c r="B127" s="39"/>
      <c r="C127" s="13">
        <v>103</v>
      </c>
      <c r="D127" s="40" t="s">
        <v>178</v>
      </c>
      <c r="E127" s="40"/>
      <c r="F127" s="13"/>
      <c r="G127" s="13"/>
      <c r="H127" s="34" t="s">
        <v>181</v>
      </c>
      <c r="I127" s="34"/>
      <c r="J127" s="34"/>
      <c r="K127" s="34"/>
      <c r="L127" s="13">
        <v>18972</v>
      </c>
    </row>
    <row r="128" spans="1:12" ht="15">
      <c r="A128" s="35"/>
      <c r="B128" s="36"/>
      <c r="C128" s="13"/>
      <c r="D128" s="40" t="s">
        <v>179</v>
      </c>
      <c r="E128" s="40"/>
      <c r="F128" s="13">
        <v>28073</v>
      </c>
      <c r="G128" s="13"/>
      <c r="H128" s="34" t="s">
        <v>185</v>
      </c>
      <c r="I128" s="34"/>
      <c r="J128" s="34"/>
      <c r="K128" s="34"/>
      <c r="L128" s="13">
        <v>20206</v>
      </c>
    </row>
    <row r="129" spans="1:12" ht="15">
      <c r="A129" s="28"/>
      <c r="B129" s="29"/>
      <c r="C129" s="13"/>
      <c r="D129" s="7" t="s">
        <v>207</v>
      </c>
      <c r="E129" s="30"/>
      <c r="F129" s="13">
        <v>15191</v>
      </c>
      <c r="G129" s="13"/>
      <c r="H129" s="34" t="s">
        <v>186</v>
      </c>
      <c r="I129" s="34"/>
      <c r="J129" s="34"/>
      <c r="K129" s="34"/>
      <c r="L129" s="13">
        <f>SUM(L126:L128)</f>
        <v>117325</v>
      </c>
    </row>
    <row r="130" spans="1:12" ht="15">
      <c r="A130" s="35"/>
      <c r="B130" s="36"/>
      <c r="C130" s="13"/>
      <c r="D130" s="40" t="s">
        <v>180</v>
      </c>
      <c r="E130" s="40"/>
      <c r="F130" s="13">
        <v>17500</v>
      </c>
      <c r="G130" s="13"/>
      <c r="H130" s="34" t="s">
        <v>185</v>
      </c>
      <c r="I130" s="34"/>
      <c r="J130" s="34"/>
      <c r="K130" s="34"/>
      <c r="L130" s="32">
        <v>20206</v>
      </c>
    </row>
    <row r="131" spans="1:12" ht="15">
      <c r="A131" s="28"/>
      <c r="B131" s="29"/>
      <c r="C131" s="13"/>
      <c r="D131" s="45" t="s">
        <v>208</v>
      </c>
      <c r="E131" s="47"/>
      <c r="F131" s="13">
        <v>21754</v>
      </c>
      <c r="G131" s="13"/>
      <c r="H131" s="34" t="s">
        <v>183</v>
      </c>
      <c r="I131" s="34"/>
      <c r="J131" s="34"/>
      <c r="K131" s="34"/>
      <c r="L131" s="13">
        <f>L129-L130</f>
        <v>97119</v>
      </c>
    </row>
    <row r="132" spans="1:12" ht="15">
      <c r="A132" s="28"/>
      <c r="B132" s="29"/>
      <c r="C132" s="13"/>
      <c r="D132" s="45" t="s">
        <v>209</v>
      </c>
      <c r="E132" s="36"/>
      <c r="F132" s="13">
        <v>61290</v>
      </c>
      <c r="G132" s="13"/>
      <c r="H132" s="31"/>
      <c r="I132" s="31"/>
      <c r="J132" s="31"/>
      <c r="K132" s="31"/>
      <c r="L132" s="26"/>
    </row>
    <row r="133" spans="1:12" ht="15">
      <c r="A133" s="35" t="s">
        <v>175</v>
      </c>
      <c r="B133" s="36"/>
      <c r="C133" s="13">
        <f>SUM(C126:C130)</f>
        <v>168479</v>
      </c>
      <c r="D133" s="37"/>
      <c r="E133" s="37"/>
      <c r="F133" s="13">
        <f>SUM(F126:F132)</f>
        <v>149507</v>
      </c>
      <c r="G133" s="13">
        <f>C133-F133</f>
        <v>18972</v>
      </c>
      <c r="H133" s="19"/>
      <c r="I133" s="19"/>
      <c r="J133" s="19"/>
      <c r="K133" s="19"/>
      <c r="L133" s="19"/>
    </row>
    <row r="134" spans="1:12" ht="15">
      <c r="A134" s="25"/>
      <c r="B134" s="25"/>
      <c r="C134" s="26"/>
      <c r="D134" s="27"/>
      <c r="E134" s="27"/>
      <c r="F134" s="26"/>
      <c r="G134" s="26"/>
      <c r="H134" s="19"/>
      <c r="I134" s="19"/>
      <c r="J134" s="19"/>
      <c r="K134" s="19"/>
      <c r="L134" s="19"/>
    </row>
    <row r="135" spans="1:9" ht="15">
      <c r="A135" s="19" t="s">
        <v>155</v>
      </c>
      <c r="B135" s="19"/>
      <c r="C135" s="19"/>
      <c r="D135" s="19"/>
      <c r="E135" s="19"/>
      <c r="F135" s="19"/>
      <c r="G135" s="14"/>
      <c r="H135" s="14"/>
      <c r="I135" s="14"/>
    </row>
    <row r="136" spans="1:9" ht="15">
      <c r="A136" s="21" t="s">
        <v>156</v>
      </c>
      <c r="B136" s="53" t="s">
        <v>157</v>
      </c>
      <c r="C136" s="54"/>
      <c r="D136" s="21" t="s">
        <v>158</v>
      </c>
      <c r="E136" s="21" t="s">
        <v>159</v>
      </c>
      <c r="F136" s="21" t="s">
        <v>160</v>
      </c>
      <c r="G136" s="14"/>
      <c r="H136" s="14"/>
      <c r="I136" s="14"/>
    </row>
    <row r="137" spans="1:6" ht="15">
      <c r="A137" s="22">
        <v>38353</v>
      </c>
      <c r="B137" s="45" t="s">
        <v>189</v>
      </c>
      <c r="C137" s="36"/>
      <c r="D137" s="13"/>
      <c r="E137" s="13"/>
      <c r="F137" s="13">
        <v>113542</v>
      </c>
    </row>
    <row r="138" spans="1:6" ht="15">
      <c r="A138" s="22">
        <v>38467</v>
      </c>
      <c r="B138" s="13" t="s">
        <v>190</v>
      </c>
      <c r="C138" s="13"/>
      <c r="D138" s="13"/>
      <c r="E138" s="13">
        <v>3375</v>
      </c>
      <c r="F138" s="13">
        <f>F137+D138-E138</f>
        <v>110167</v>
      </c>
    </row>
    <row r="139" spans="1:6" ht="15">
      <c r="A139" s="22">
        <v>38525</v>
      </c>
      <c r="B139" s="13" t="s">
        <v>191</v>
      </c>
      <c r="C139" s="13"/>
      <c r="D139" s="13"/>
      <c r="E139" s="13">
        <v>2699</v>
      </c>
      <c r="F139" s="13">
        <f aca="true" t="shared" si="0" ref="F139:F165">F138+D139-E139</f>
        <v>107468</v>
      </c>
    </row>
    <row r="140" spans="1:15" ht="15">
      <c r="A140" s="22">
        <v>38537</v>
      </c>
      <c r="B140" s="13" t="s">
        <v>190</v>
      </c>
      <c r="C140" s="13"/>
      <c r="D140" s="13"/>
      <c r="E140" s="13">
        <v>1688</v>
      </c>
      <c r="F140" s="13">
        <f t="shared" si="0"/>
        <v>105780</v>
      </c>
      <c r="O140" s="1"/>
    </row>
    <row r="141" spans="1:6" ht="15">
      <c r="A141" s="22">
        <v>38549</v>
      </c>
      <c r="B141" s="13" t="s">
        <v>192</v>
      </c>
      <c r="C141" s="13"/>
      <c r="D141" s="13"/>
      <c r="E141" s="13">
        <v>15000</v>
      </c>
      <c r="F141" s="13">
        <f t="shared" si="0"/>
        <v>90780</v>
      </c>
    </row>
    <row r="142" spans="1:6" ht="15">
      <c r="A142" s="22">
        <v>38593</v>
      </c>
      <c r="B142" s="13" t="s">
        <v>190</v>
      </c>
      <c r="C142" s="13"/>
      <c r="D142" s="13"/>
      <c r="E142" s="13">
        <v>1688</v>
      </c>
      <c r="F142" s="13">
        <f t="shared" si="0"/>
        <v>89092</v>
      </c>
    </row>
    <row r="143" spans="1:6" ht="15">
      <c r="A143" s="22">
        <v>38616</v>
      </c>
      <c r="B143" s="13" t="s">
        <v>193</v>
      </c>
      <c r="C143" s="13"/>
      <c r="D143" s="13"/>
      <c r="E143" s="13">
        <v>12000</v>
      </c>
      <c r="F143" s="13">
        <f t="shared" si="0"/>
        <v>77092</v>
      </c>
    </row>
    <row r="144" spans="1:6" ht="15">
      <c r="A144" s="22">
        <v>38616</v>
      </c>
      <c r="B144" s="13" t="s">
        <v>194</v>
      </c>
      <c r="C144" s="13"/>
      <c r="D144" s="13"/>
      <c r="E144" s="13">
        <v>15000</v>
      </c>
      <c r="F144" s="13">
        <f t="shared" si="0"/>
        <v>62092</v>
      </c>
    </row>
    <row r="145" spans="1:6" ht="15">
      <c r="A145" s="22">
        <v>38621</v>
      </c>
      <c r="B145" s="13" t="s">
        <v>190</v>
      </c>
      <c r="C145" s="13"/>
      <c r="D145" s="13"/>
      <c r="E145" s="13">
        <v>1688</v>
      </c>
      <c r="F145" s="13">
        <f t="shared" si="0"/>
        <v>60404</v>
      </c>
    </row>
    <row r="146" spans="1:6" ht="15">
      <c r="A146" s="22">
        <v>38622</v>
      </c>
      <c r="B146" s="13" t="s">
        <v>190</v>
      </c>
      <c r="C146" s="13"/>
      <c r="D146" s="13"/>
      <c r="E146" s="13">
        <v>1688</v>
      </c>
      <c r="F146" s="13">
        <f t="shared" si="0"/>
        <v>58716</v>
      </c>
    </row>
    <row r="147" spans="1:6" ht="15">
      <c r="A147" s="22">
        <v>38645</v>
      </c>
      <c r="B147" s="13" t="s">
        <v>164</v>
      </c>
      <c r="C147" s="13"/>
      <c r="D147" s="13"/>
      <c r="E147" s="13">
        <v>10944</v>
      </c>
      <c r="F147" s="13">
        <f t="shared" si="0"/>
        <v>47772</v>
      </c>
    </row>
    <row r="148" spans="1:6" ht="15">
      <c r="A148" s="22">
        <v>38645</v>
      </c>
      <c r="B148" s="13" t="s">
        <v>164</v>
      </c>
      <c r="C148" s="13"/>
      <c r="D148" s="13"/>
      <c r="E148" s="13">
        <v>1358</v>
      </c>
      <c r="F148" s="13">
        <f t="shared" si="0"/>
        <v>46414</v>
      </c>
    </row>
    <row r="149" spans="1:6" ht="15">
      <c r="A149" s="22">
        <v>38646</v>
      </c>
      <c r="B149" s="13" t="s">
        <v>195</v>
      </c>
      <c r="C149" s="13"/>
      <c r="D149" s="13"/>
      <c r="E149" s="13">
        <v>800</v>
      </c>
      <c r="F149" s="13">
        <f t="shared" si="0"/>
        <v>45614</v>
      </c>
    </row>
    <row r="150" spans="1:6" ht="15">
      <c r="A150" s="22">
        <v>38647</v>
      </c>
      <c r="B150" s="13" t="s">
        <v>190</v>
      </c>
      <c r="C150" s="13"/>
      <c r="D150" s="13"/>
      <c r="E150" s="13">
        <v>1688</v>
      </c>
      <c r="F150" s="13">
        <f t="shared" si="0"/>
        <v>43926</v>
      </c>
    </row>
    <row r="151" spans="1:6" ht="15">
      <c r="A151" s="22">
        <v>38649</v>
      </c>
      <c r="B151" s="13" t="s">
        <v>190</v>
      </c>
      <c r="C151" s="13"/>
      <c r="D151" s="13"/>
      <c r="E151" s="13">
        <v>1688</v>
      </c>
      <c r="F151" s="13">
        <f t="shared" si="0"/>
        <v>42238</v>
      </c>
    </row>
    <row r="152" spans="1:6" ht="15">
      <c r="A152" s="22">
        <v>38650</v>
      </c>
      <c r="B152" s="13" t="s">
        <v>196</v>
      </c>
      <c r="C152" s="13"/>
      <c r="D152" s="13">
        <v>168376</v>
      </c>
      <c r="E152" s="13"/>
      <c r="F152" s="13">
        <f t="shared" si="0"/>
        <v>210614</v>
      </c>
    </row>
    <row r="153" spans="1:6" ht="15">
      <c r="A153" s="22">
        <v>38688</v>
      </c>
      <c r="B153" s="13" t="s">
        <v>197</v>
      </c>
      <c r="C153" s="13"/>
      <c r="D153" s="13"/>
      <c r="E153" s="13">
        <v>1852</v>
      </c>
      <c r="F153" s="13">
        <f>F152+D153-E153</f>
        <v>208762</v>
      </c>
    </row>
    <row r="154" spans="1:6" ht="15">
      <c r="A154" s="22">
        <v>38689</v>
      </c>
      <c r="B154" s="30" t="s">
        <v>198</v>
      </c>
      <c r="C154" s="30"/>
      <c r="D154" s="13"/>
      <c r="E154" s="13">
        <v>255</v>
      </c>
      <c r="F154" s="13">
        <f t="shared" si="0"/>
        <v>208507</v>
      </c>
    </row>
    <row r="155" spans="1:6" ht="15">
      <c r="A155" s="22">
        <v>38690</v>
      </c>
      <c r="B155" s="35" t="s">
        <v>199</v>
      </c>
      <c r="C155" s="36"/>
      <c r="D155" s="13"/>
      <c r="E155" s="13">
        <v>800</v>
      </c>
      <c r="F155" s="13">
        <f t="shared" si="0"/>
        <v>207707</v>
      </c>
    </row>
    <row r="156" spans="1:6" ht="15">
      <c r="A156" s="22">
        <v>38694</v>
      </c>
      <c r="B156" s="30" t="s">
        <v>164</v>
      </c>
      <c r="C156" s="30"/>
      <c r="D156" s="13"/>
      <c r="E156" s="13">
        <v>7981</v>
      </c>
      <c r="F156" s="13">
        <f t="shared" si="0"/>
        <v>199726</v>
      </c>
    </row>
    <row r="157" spans="1:6" ht="15">
      <c r="A157" s="22">
        <v>38695</v>
      </c>
      <c r="B157" s="35" t="s">
        <v>200</v>
      </c>
      <c r="C157" s="36"/>
      <c r="D157" s="13"/>
      <c r="E157" s="13">
        <v>500</v>
      </c>
      <c r="F157" s="13">
        <f t="shared" si="0"/>
        <v>199226</v>
      </c>
    </row>
    <row r="158" spans="1:6" ht="15">
      <c r="A158" s="22">
        <v>38695</v>
      </c>
      <c r="B158" s="35" t="s">
        <v>201</v>
      </c>
      <c r="C158" s="36"/>
      <c r="D158" s="13"/>
      <c r="E158" s="13">
        <v>7790</v>
      </c>
      <c r="F158" s="13">
        <f t="shared" si="0"/>
        <v>191436</v>
      </c>
    </row>
    <row r="159" spans="1:6" ht="15">
      <c r="A159" s="22">
        <v>38695</v>
      </c>
      <c r="B159" s="30" t="s">
        <v>164</v>
      </c>
      <c r="C159" s="30"/>
      <c r="D159" s="13"/>
      <c r="E159" s="13">
        <v>500</v>
      </c>
      <c r="F159" s="13">
        <f t="shared" si="0"/>
        <v>190936</v>
      </c>
    </row>
    <row r="160" spans="1:6" ht="15">
      <c r="A160" s="22">
        <v>38695</v>
      </c>
      <c r="B160" s="35" t="s">
        <v>202</v>
      </c>
      <c r="C160" s="36"/>
      <c r="D160" s="13"/>
      <c r="E160" s="13">
        <v>400</v>
      </c>
      <c r="F160" s="13">
        <f t="shared" si="0"/>
        <v>190536</v>
      </c>
    </row>
    <row r="161" spans="1:6" ht="15">
      <c r="A161" s="22">
        <v>38699</v>
      </c>
      <c r="B161" s="35" t="s">
        <v>203</v>
      </c>
      <c r="C161" s="36"/>
      <c r="D161" s="13"/>
      <c r="E161" s="13">
        <v>19500</v>
      </c>
      <c r="F161" s="13">
        <f t="shared" si="0"/>
        <v>171036</v>
      </c>
    </row>
    <row r="162" spans="1:6" ht="15">
      <c r="A162" s="22">
        <v>38700</v>
      </c>
      <c r="B162" s="30" t="s">
        <v>164</v>
      </c>
      <c r="C162" s="30"/>
      <c r="D162" s="13"/>
      <c r="E162" s="13">
        <v>897</v>
      </c>
      <c r="F162" s="13">
        <f t="shared" si="0"/>
        <v>170139</v>
      </c>
    </row>
    <row r="163" spans="1:6" ht="15">
      <c r="A163" s="22">
        <v>38706</v>
      </c>
      <c r="B163" s="35" t="s">
        <v>203</v>
      </c>
      <c r="C163" s="36"/>
      <c r="D163" s="13"/>
      <c r="E163" s="13">
        <v>14790</v>
      </c>
      <c r="F163" s="13">
        <f t="shared" si="0"/>
        <v>155349</v>
      </c>
    </row>
    <row r="164" spans="1:6" ht="15">
      <c r="A164" s="22">
        <v>38707</v>
      </c>
      <c r="B164" s="30" t="s">
        <v>204</v>
      </c>
      <c r="C164" s="30"/>
      <c r="D164" s="13"/>
      <c r="E164" s="13">
        <v>750</v>
      </c>
      <c r="F164" s="13">
        <f t="shared" si="0"/>
        <v>154599</v>
      </c>
    </row>
    <row r="165" spans="1:6" ht="15">
      <c r="A165" s="22">
        <v>38713</v>
      </c>
      <c r="B165" s="30" t="s">
        <v>190</v>
      </c>
      <c r="C165" s="30"/>
      <c r="D165" s="13"/>
      <c r="E165" s="13">
        <v>1688</v>
      </c>
      <c r="F165" s="13">
        <f t="shared" si="0"/>
        <v>152911</v>
      </c>
    </row>
    <row r="167" ht="15">
      <c r="A167" s="5" t="s">
        <v>182</v>
      </c>
    </row>
    <row r="173" ht="15">
      <c r="A173" s="5" t="s">
        <v>172</v>
      </c>
    </row>
    <row r="180" ht="15">
      <c r="A180" t="s">
        <v>206</v>
      </c>
    </row>
    <row r="181" spans="5:11" ht="15">
      <c r="E181" s="43" t="s">
        <v>114</v>
      </c>
      <c r="F181" s="43"/>
      <c r="J181" s="43" t="s">
        <v>116</v>
      </c>
      <c r="K181" s="43"/>
    </row>
    <row r="182" spans="5:11" ht="15">
      <c r="E182" s="43" t="s">
        <v>115</v>
      </c>
      <c r="F182" s="43"/>
      <c r="J182" s="43" t="s">
        <v>117</v>
      </c>
      <c r="K182" s="43"/>
    </row>
  </sheetData>
  <mergeCells count="148">
    <mergeCell ref="A126:B126"/>
    <mergeCell ref="D126:E126"/>
    <mergeCell ref="H126:K126"/>
    <mergeCell ref="A127:B127"/>
    <mergeCell ref="D127:E127"/>
    <mergeCell ref="H127:K127"/>
    <mergeCell ref="A128:B128"/>
    <mergeCell ref="D128:E128"/>
    <mergeCell ref="H128:K128"/>
    <mergeCell ref="A115:I115"/>
    <mergeCell ref="J115:K115"/>
    <mergeCell ref="A117:I117"/>
    <mergeCell ref="J117:L117"/>
    <mergeCell ref="A118:C118"/>
    <mergeCell ref="A119:L119"/>
    <mergeCell ref="A120:L120"/>
    <mergeCell ref="A125:C125"/>
    <mergeCell ref="D125:F125"/>
    <mergeCell ref="H125:L125"/>
    <mergeCell ref="A110:I110"/>
    <mergeCell ref="J110:L110"/>
    <mergeCell ref="A112:I112"/>
    <mergeCell ref="J112:L112"/>
    <mergeCell ref="A113:I113"/>
    <mergeCell ref="J113:L113"/>
    <mergeCell ref="A104:K104"/>
    <mergeCell ref="A105:K105"/>
    <mergeCell ref="A106:K106"/>
    <mergeCell ref="B107:K107"/>
    <mergeCell ref="A109:I109"/>
    <mergeCell ref="J109:L109"/>
    <mergeCell ref="B98:K98"/>
    <mergeCell ref="C99:K99"/>
    <mergeCell ref="C100:K100"/>
    <mergeCell ref="B101:K101"/>
    <mergeCell ref="B102:K102"/>
    <mergeCell ref="A103:K103"/>
    <mergeCell ref="A91:K91"/>
    <mergeCell ref="A92:K92"/>
    <mergeCell ref="B93:K93"/>
    <mergeCell ref="B94:K94"/>
    <mergeCell ref="A96:K96"/>
    <mergeCell ref="A97:K97"/>
    <mergeCell ref="B85:K85"/>
    <mergeCell ref="B86:K86"/>
    <mergeCell ref="A87:K87"/>
    <mergeCell ref="B88:K88"/>
    <mergeCell ref="B89:K89"/>
    <mergeCell ref="A90:K90"/>
    <mergeCell ref="A79:K79"/>
    <mergeCell ref="B80:K80"/>
    <mergeCell ref="B81:K81"/>
    <mergeCell ref="B82:K82"/>
    <mergeCell ref="B83:K83"/>
    <mergeCell ref="A84:K84"/>
    <mergeCell ref="A73:K73"/>
    <mergeCell ref="A74:K74"/>
    <mergeCell ref="B75:K75"/>
    <mergeCell ref="B76:K76"/>
    <mergeCell ref="B77:K77"/>
    <mergeCell ref="B78:K78"/>
    <mergeCell ref="A67:K67"/>
    <mergeCell ref="A68:K68"/>
    <mergeCell ref="A69:K69"/>
    <mergeCell ref="B70:K70"/>
    <mergeCell ref="B71:K71"/>
    <mergeCell ref="A72:K72"/>
    <mergeCell ref="B61:K61"/>
    <mergeCell ref="B62:K62"/>
    <mergeCell ref="B63:K63"/>
    <mergeCell ref="A64:K64"/>
    <mergeCell ref="A65:K65"/>
    <mergeCell ref="A66:K66"/>
    <mergeCell ref="A55:I55"/>
    <mergeCell ref="A56:K56"/>
    <mergeCell ref="A57:K57"/>
    <mergeCell ref="A58:K58"/>
    <mergeCell ref="A59:K59"/>
    <mergeCell ref="B60:K60"/>
    <mergeCell ref="A49:I49"/>
    <mergeCell ref="A50:I50"/>
    <mergeCell ref="A51:I51"/>
    <mergeCell ref="A52:I52"/>
    <mergeCell ref="A53:I53"/>
    <mergeCell ref="A54:I54"/>
    <mergeCell ref="A43:I43"/>
    <mergeCell ref="A44:I44"/>
    <mergeCell ref="A45:I45"/>
    <mergeCell ref="A46:I46"/>
    <mergeCell ref="A47:I47"/>
    <mergeCell ref="A48:I48"/>
    <mergeCell ref="A37:I37"/>
    <mergeCell ref="B38:I38"/>
    <mergeCell ref="B39:I39"/>
    <mergeCell ref="B40:I40"/>
    <mergeCell ref="B41:I41"/>
    <mergeCell ref="A42:I42"/>
    <mergeCell ref="A30:K30"/>
    <mergeCell ref="A31:K31"/>
    <mergeCell ref="A33:I33"/>
    <mergeCell ref="A34:I34"/>
    <mergeCell ref="A35:I35"/>
    <mergeCell ref="A36:I36"/>
    <mergeCell ref="A24:K24"/>
    <mergeCell ref="A25:K25"/>
    <mergeCell ref="A26:K26"/>
    <mergeCell ref="A27:K27"/>
    <mergeCell ref="A28:K28"/>
    <mergeCell ref="A29:K29"/>
    <mergeCell ref="A17:K17"/>
    <mergeCell ref="A19:K19"/>
    <mergeCell ref="A20:K20"/>
    <mergeCell ref="A21:K21"/>
    <mergeCell ref="A22:K22"/>
    <mergeCell ref="A23:K23"/>
    <mergeCell ref="A11:K11"/>
    <mergeCell ref="A12:K12"/>
    <mergeCell ref="A13:K13"/>
    <mergeCell ref="A14:K14"/>
    <mergeCell ref="A15:K15"/>
    <mergeCell ref="A16:K16"/>
    <mergeCell ref="A1:L1"/>
    <mergeCell ref="A2:L2"/>
    <mergeCell ref="A7:K7"/>
    <mergeCell ref="A8:K8"/>
    <mergeCell ref="A9:K9"/>
    <mergeCell ref="A10:K10"/>
    <mergeCell ref="D130:E130"/>
    <mergeCell ref="H129:K129"/>
    <mergeCell ref="A133:B133"/>
    <mergeCell ref="D133:E133"/>
    <mergeCell ref="B136:C136"/>
    <mergeCell ref="B137:C137"/>
    <mergeCell ref="D131:E131"/>
    <mergeCell ref="D132:E132"/>
    <mergeCell ref="H130:K130"/>
    <mergeCell ref="H131:K131"/>
    <mergeCell ref="A130:B130"/>
    <mergeCell ref="E181:F181"/>
    <mergeCell ref="J181:K181"/>
    <mergeCell ref="E182:F182"/>
    <mergeCell ref="J182:K182"/>
    <mergeCell ref="B155:C155"/>
    <mergeCell ref="B157:C157"/>
    <mergeCell ref="B158:C158"/>
    <mergeCell ref="B160:C160"/>
    <mergeCell ref="B161:C161"/>
    <mergeCell ref="B163:C163"/>
  </mergeCells>
  <printOptions/>
  <pageMargins left="0.7" right="0.7" top="0.75" bottom="0.75" header="0.3" footer="0.3"/>
  <pageSetup horizontalDpi="200" verticalDpi="200" orientation="portrait" paperSize="9" scale="67" r:id="rId1"/>
  <rowBreaks count="2" manualBreakCount="2">
    <brk id="55" max="16383" man="1"/>
    <brk id="11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76"/>
  <sheetViews>
    <sheetView workbookViewId="0" topLeftCell="A14">
      <selection activeCell="A14" sqref="A1:XFD1048576"/>
    </sheetView>
  </sheetViews>
  <sheetFormatPr defaultColWidth="9.140625" defaultRowHeight="15"/>
  <cols>
    <col min="1" max="1" width="11.57421875" style="0" customWidth="1"/>
    <col min="3" max="3" width="15.140625" style="0" customWidth="1"/>
    <col min="9" max="9" width="6.00390625" style="0" customWidth="1"/>
    <col min="10" max="12" width="10.8515625" style="0" customWidth="1"/>
  </cols>
  <sheetData>
    <row r="1" spans="1:12" ht="15.75">
      <c r="A1" s="61" t="s">
        <v>120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0" ht="15.75">
      <c r="A4" s="8" t="s">
        <v>4</v>
      </c>
      <c r="E4" t="s">
        <v>5</v>
      </c>
      <c r="J4" t="s">
        <v>6</v>
      </c>
    </row>
    <row r="6" spans="1:8" ht="15">
      <c r="A6" s="5" t="s">
        <v>1</v>
      </c>
      <c r="D6" s="1" t="s">
        <v>121</v>
      </c>
      <c r="H6" t="s">
        <v>3</v>
      </c>
    </row>
    <row r="7" spans="1:12" ht="15">
      <c r="A7" s="57" t="s">
        <v>7</v>
      </c>
      <c r="B7" s="58"/>
      <c r="C7" s="58"/>
      <c r="D7" s="58"/>
      <c r="E7" s="58"/>
      <c r="F7" s="58"/>
      <c r="G7" s="58"/>
      <c r="H7" s="58"/>
      <c r="I7" s="58"/>
      <c r="J7" s="58"/>
      <c r="K7" s="59"/>
      <c r="L7" s="2" t="s">
        <v>8</v>
      </c>
    </row>
    <row r="8" spans="1:12" ht="15">
      <c r="A8" s="45" t="s">
        <v>9</v>
      </c>
      <c r="B8" s="46"/>
      <c r="C8" s="46"/>
      <c r="D8" s="46"/>
      <c r="E8" s="46"/>
      <c r="F8" s="46"/>
      <c r="G8" s="46"/>
      <c r="H8" s="46"/>
      <c r="I8" s="46"/>
      <c r="J8" s="46"/>
      <c r="K8" s="47"/>
      <c r="L8" s="2"/>
    </row>
    <row r="9" spans="1:12" ht="15">
      <c r="A9" s="45" t="s">
        <v>10</v>
      </c>
      <c r="B9" s="46"/>
      <c r="C9" s="46"/>
      <c r="D9" s="46"/>
      <c r="E9" s="46"/>
      <c r="F9" s="46"/>
      <c r="G9" s="46"/>
      <c r="H9" s="46"/>
      <c r="I9" s="46"/>
      <c r="J9" s="46"/>
      <c r="K9" s="47"/>
      <c r="L9" s="2"/>
    </row>
    <row r="10" spans="1:12" ht="15">
      <c r="A10" s="45" t="s">
        <v>11</v>
      </c>
      <c r="B10" s="46"/>
      <c r="C10" s="46"/>
      <c r="D10" s="46"/>
      <c r="E10" s="46"/>
      <c r="F10" s="46"/>
      <c r="G10" s="46"/>
      <c r="H10" s="46"/>
      <c r="I10" s="46"/>
      <c r="J10" s="46"/>
      <c r="K10" s="47"/>
      <c r="L10" s="2"/>
    </row>
    <row r="11" spans="1:12" ht="15">
      <c r="A11" s="45" t="s">
        <v>12</v>
      </c>
      <c r="B11" s="46"/>
      <c r="C11" s="46"/>
      <c r="D11" s="46"/>
      <c r="E11" s="46"/>
      <c r="F11" s="46"/>
      <c r="G11" s="46"/>
      <c r="H11" s="46"/>
      <c r="I11" s="46"/>
      <c r="J11" s="46"/>
      <c r="K11" s="47"/>
      <c r="L11" s="2"/>
    </row>
    <row r="12" spans="1:12" ht="15">
      <c r="A12" s="45" t="s">
        <v>13</v>
      </c>
      <c r="B12" s="46"/>
      <c r="C12" s="46"/>
      <c r="D12" s="46"/>
      <c r="E12" s="46"/>
      <c r="F12" s="46"/>
      <c r="G12" s="46"/>
      <c r="H12" s="46"/>
      <c r="I12" s="46"/>
      <c r="J12" s="46"/>
      <c r="K12" s="47"/>
      <c r="L12" s="2">
        <v>76</v>
      </c>
    </row>
    <row r="13" spans="1:12" ht="15">
      <c r="A13" s="45" t="s">
        <v>14</v>
      </c>
      <c r="B13" s="46"/>
      <c r="C13" s="46"/>
      <c r="D13" s="46"/>
      <c r="E13" s="46"/>
      <c r="F13" s="46"/>
      <c r="G13" s="46"/>
      <c r="H13" s="46"/>
      <c r="I13" s="46"/>
      <c r="J13" s="46"/>
      <c r="K13" s="47"/>
      <c r="L13" s="2"/>
    </row>
    <row r="14" spans="1:12" ht="15">
      <c r="A14" s="45" t="s">
        <v>15</v>
      </c>
      <c r="B14" s="46"/>
      <c r="C14" s="46"/>
      <c r="D14" s="46"/>
      <c r="E14" s="46"/>
      <c r="F14" s="46"/>
      <c r="G14" s="46"/>
      <c r="H14" s="46"/>
      <c r="I14" s="46"/>
      <c r="J14" s="46"/>
      <c r="K14" s="47"/>
      <c r="L14" s="2"/>
    </row>
    <row r="15" spans="1:12" ht="15">
      <c r="A15" s="45" t="s">
        <v>16</v>
      </c>
      <c r="B15" s="46"/>
      <c r="C15" s="46"/>
      <c r="D15" s="46"/>
      <c r="E15" s="46"/>
      <c r="F15" s="46"/>
      <c r="G15" s="46"/>
      <c r="H15" s="46"/>
      <c r="I15" s="46"/>
      <c r="J15" s="46"/>
      <c r="K15" s="47"/>
      <c r="L15" s="2"/>
    </row>
    <row r="16" spans="1:12" ht="15">
      <c r="A16" s="45" t="s">
        <v>17</v>
      </c>
      <c r="B16" s="46"/>
      <c r="C16" s="46"/>
      <c r="D16" s="46"/>
      <c r="E16" s="46"/>
      <c r="F16" s="46"/>
      <c r="G16" s="46"/>
      <c r="H16" s="46"/>
      <c r="I16" s="46"/>
      <c r="J16" s="46"/>
      <c r="K16" s="47"/>
      <c r="L16" s="2">
        <v>76</v>
      </c>
    </row>
    <row r="17" spans="1:12" ht="15">
      <c r="A17" s="57" t="s">
        <v>18</v>
      </c>
      <c r="B17" s="58"/>
      <c r="C17" s="58"/>
      <c r="D17" s="58"/>
      <c r="E17" s="58"/>
      <c r="F17" s="58"/>
      <c r="G17" s="58"/>
      <c r="H17" s="58"/>
      <c r="I17" s="58"/>
      <c r="J17" s="58"/>
      <c r="K17" s="59"/>
      <c r="L17" s="12">
        <f>L8+L12</f>
        <v>76</v>
      </c>
    </row>
    <row r="19" spans="1:12" ht="15">
      <c r="A19" s="57" t="s">
        <v>19</v>
      </c>
      <c r="B19" s="58"/>
      <c r="C19" s="58"/>
      <c r="D19" s="58"/>
      <c r="E19" s="58"/>
      <c r="F19" s="58"/>
      <c r="G19" s="58"/>
      <c r="H19" s="58"/>
      <c r="I19" s="58"/>
      <c r="J19" s="58"/>
      <c r="K19" s="59"/>
      <c r="L19" s="2"/>
    </row>
    <row r="20" spans="1:12" ht="15">
      <c r="A20" s="45" t="s">
        <v>20</v>
      </c>
      <c r="B20" s="46"/>
      <c r="C20" s="46"/>
      <c r="D20" s="46"/>
      <c r="E20" s="46"/>
      <c r="F20" s="46"/>
      <c r="G20" s="46"/>
      <c r="H20" s="46"/>
      <c r="I20" s="46"/>
      <c r="J20" s="46"/>
      <c r="K20" s="47"/>
      <c r="L20" s="2">
        <f>L21+L22+L23+L24+L25</f>
        <v>6</v>
      </c>
    </row>
    <row r="21" spans="1:12" ht="15">
      <c r="A21" s="45" t="s">
        <v>21</v>
      </c>
      <c r="B21" s="46"/>
      <c r="C21" s="46"/>
      <c r="D21" s="46"/>
      <c r="E21" s="46"/>
      <c r="F21" s="46"/>
      <c r="G21" s="46"/>
      <c r="H21" s="46"/>
      <c r="I21" s="46"/>
      <c r="J21" s="46"/>
      <c r="K21" s="47"/>
      <c r="L21" s="2"/>
    </row>
    <row r="22" spans="1:12" ht="15">
      <c r="A22" s="45" t="s">
        <v>22</v>
      </c>
      <c r="B22" s="46"/>
      <c r="C22" s="46"/>
      <c r="D22" s="46"/>
      <c r="E22" s="46"/>
      <c r="F22" s="46"/>
      <c r="G22" s="46"/>
      <c r="H22" s="46"/>
      <c r="I22" s="46"/>
      <c r="J22" s="46"/>
      <c r="K22" s="47"/>
      <c r="L22" s="2">
        <v>97</v>
      </c>
    </row>
    <row r="23" spans="1:12" ht="15">
      <c r="A23" s="45" t="s">
        <v>23</v>
      </c>
      <c r="B23" s="46"/>
      <c r="C23" s="46"/>
      <c r="D23" s="46"/>
      <c r="E23" s="46"/>
      <c r="F23" s="46"/>
      <c r="G23" s="46"/>
      <c r="H23" s="46"/>
      <c r="I23" s="46"/>
      <c r="J23" s="46"/>
      <c r="K23" s="47"/>
      <c r="L23" s="2"/>
    </row>
    <row r="24" spans="1:12" ht="15">
      <c r="A24" s="45" t="s">
        <v>24</v>
      </c>
      <c r="B24" s="46"/>
      <c r="C24" s="46"/>
      <c r="D24" s="46"/>
      <c r="E24" s="46"/>
      <c r="F24" s="46"/>
      <c r="G24" s="46"/>
      <c r="H24" s="46"/>
      <c r="I24" s="46"/>
      <c r="J24" s="46"/>
      <c r="K24" s="47"/>
      <c r="L24" s="2">
        <v>-91</v>
      </c>
    </row>
    <row r="25" spans="1:12" ht="15">
      <c r="A25" s="45" t="s">
        <v>25</v>
      </c>
      <c r="B25" s="46"/>
      <c r="C25" s="46"/>
      <c r="D25" s="46"/>
      <c r="E25" s="46"/>
      <c r="F25" s="46"/>
      <c r="G25" s="46"/>
      <c r="H25" s="46"/>
      <c r="I25" s="46"/>
      <c r="J25" s="46"/>
      <c r="K25" s="47"/>
      <c r="L25" s="2"/>
    </row>
    <row r="26" spans="1:12" ht="15">
      <c r="A26" s="45" t="s">
        <v>26</v>
      </c>
      <c r="B26" s="46"/>
      <c r="C26" s="46"/>
      <c r="D26" s="46"/>
      <c r="E26" s="46"/>
      <c r="F26" s="46"/>
      <c r="G26" s="46"/>
      <c r="H26" s="46"/>
      <c r="I26" s="46"/>
      <c r="J26" s="46"/>
      <c r="K26" s="47"/>
      <c r="L26" s="2"/>
    </row>
    <row r="27" spans="1:12" ht="15">
      <c r="A27" s="45" t="s">
        <v>27</v>
      </c>
      <c r="B27" s="46"/>
      <c r="C27" s="46"/>
      <c r="D27" s="46"/>
      <c r="E27" s="46"/>
      <c r="F27" s="46"/>
      <c r="G27" s="46"/>
      <c r="H27" s="46"/>
      <c r="I27" s="46"/>
      <c r="J27" s="46"/>
      <c r="K27" s="47"/>
      <c r="L27" s="2"/>
    </row>
    <row r="28" spans="1:12" ht="15">
      <c r="A28" s="45" t="s">
        <v>28</v>
      </c>
      <c r="B28" s="46"/>
      <c r="C28" s="46"/>
      <c r="D28" s="46"/>
      <c r="E28" s="46"/>
      <c r="F28" s="46"/>
      <c r="G28" s="46"/>
      <c r="H28" s="46"/>
      <c r="I28" s="46"/>
      <c r="J28" s="46"/>
      <c r="K28" s="47"/>
      <c r="L28" s="2">
        <f>L29+L30</f>
        <v>70</v>
      </c>
    </row>
    <row r="29" spans="1:12" ht="15">
      <c r="A29" s="45" t="s">
        <v>29</v>
      </c>
      <c r="B29" s="46"/>
      <c r="C29" s="46"/>
      <c r="D29" s="46"/>
      <c r="E29" s="46"/>
      <c r="F29" s="46"/>
      <c r="G29" s="46"/>
      <c r="H29" s="46"/>
      <c r="I29" s="46"/>
      <c r="J29" s="46"/>
      <c r="K29" s="47"/>
      <c r="L29" s="2"/>
    </row>
    <row r="30" spans="1:12" ht="15">
      <c r="A30" s="45" t="s">
        <v>30</v>
      </c>
      <c r="B30" s="46"/>
      <c r="C30" s="46"/>
      <c r="D30" s="46"/>
      <c r="E30" s="46"/>
      <c r="F30" s="46"/>
      <c r="G30" s="46"/>
      <c r="H30" s="46"/>
      <c r="I30" s="46"/>
      <c r="J30" s="46"/>
      <c r="K30" s="47"/>
      <c r="L30" s="2">
        <v>70</v>
      </c>
    </row>
    <row r="31" spans="1:12" ht="15">
      <c r="A31" s="57" t="s">
        <v>31</v>
      </c>
      <c r="B31" s="58"/>
      <c r="C31" s="58"/>
      <c r="D31" s="58"/>
      <c r="E31" s="58"/>
      <c r="F31" s="58"/>
      <c r="G31" s="58"/>
      <c r="H31" s="58"/>
      <c r="I31" s="58"/>
      <c r="J31" s="58"/>
      <c r="K31" s="59"/>
      <c r="L31" s="12">
        <f>L20+L28</f>
        <v>76</v>
      </c>
    </row>
    <row r="33" spans="1:12" ht="60">
      <c r="A33" s="63" t="s">
        <v>32</v>
      </c>
      <c r="B33" s="63"/>
      <c r="C33" s="63"/>
      <c r="D33" s="63"/>
      <c r="E33" s="63"/>
      <c r="F33" s="63"/>
      <c r="G33" s="63"/>
      <c r="H33" s="63"/>
      <c r="I33" s="63"/>
      <c r="J33" s="6" t="s">
        <v>33</v>
      </c>
      <c r="K33" s="6" t="s">
        <v>35</v>
      </c>
      <c r="L33" s="6" t="s">
        <v>34</v>
      </c>
    </row>
    <row r="34" spans="1:12" ht="15">
      <c r="A34" s="57" t="s">
        <v>36</v>
      </c>
      <c r="B34" s="58"/>
      <c r="C34" s="58"/>
      <c r="D34" s="58"/>
      <c r="E34" s="58"/>
      <c r="F34" s="58"/>
      <c r="G34" s="58"/>
      <c r="H34" s="58"/>
      <c r="I34" s="59"/>
      <c r="J34" s="12">
        <v>198</v>
      </c>
      <c r="K34" s="2"/>
      <c r="L34" s="12">
        <v>198</v>
      </c>
    </row>
    <row r="35" spans="1:12" ht="15">
      <c r="A35" s="45" t="s">
        <v>37</v>
      </c>
      <c r="B35" s="46"/>
      <c r="C35" s="46"/>
      <c r="D35" s="46"/>
      <c r="E35" s="46"/>
      <c r="F35" s="46"/>
      <c r="G35" s="46"/>
      <c r="H35" s="46"/>
      <c r="I35" s="47"/>
      <c r="J35" s="2">
        <v>198</v>
      </c>
      <c r="K35" s="2"/>
      <c r="L35" s="2">
        <v>198</v>
      </c>
    </row>
    <row r="36" spans="1:12" ht="15">
      <c r="A36" s="45" t="s">
        <v>38</v>
      </c>
      <c r="B36" s="46"/>
      <c r="C36" s="46"/>
      <c r="D36" s="46"/>
      <c r="E36" s="46"/>
      <c r="F36" s="46"/>
      <c r="G36" s="46"/>
      <c r="H36" s="46"/>
      <c r="I36" s="47"/>
      <c r="J36" s="2"/>
      <c r="K36" s="2"/>
      <c r="L36" s="2"/>
    </row>
    <row r="37" spans="1:12" ht="15">
      <c r="A37" s="45" t="s">
        <v>39</v>
      </c>
      <c r="B37" s="46"/>
      <c r="C37" s="46"/>
      <c r="D37" s="46"/>
      <c r="E37" s="46"/>
      <c r="F37" s="46"/>
      <c r="G37" s="46"/>
      <c r="H37" s="46"/>
      <c r="I37" s="47"/>
      <c r="J37" s="2">
        <v>198</v>
      </c>
      <c r="K37" s="2"/>
      <c r="L37" s="2">
        <v>198</v>
      </c>
    </row>
    <row r="38" spans="1:12" ht="15">
      <c r="A38" s="7"/>
      <c r="B38" s="45" t="s">
        <v>40</v>
      </c>
      <c r="C38" s="46"/>
      <c r="D38" s="46"/>
      <c r="E38" s="46"/>
      <c r="F38" s="46"/>
      <c r="G38" s="46"/>
      <c r="H38" s="46"/>
      <c r="I38" s="47"/>
      <c r="J38" s="2"/>
      <c r="K38" s="2"/>
      <c r="L38" s="2"/>
    </row>
    <row r="39" spans="1:12" ht="15">
      <c r="A39" s="7"/>
      <c r="B39" s="45" t="s">
        <v>41</v>
      </c>
      <c r="C39" s="46"/>
      <c r="D39" s="46"/>
      <c r="E39" s="46"/>
      <c r="F39" s="46"/>
      <c r="G39" s="46"/>
      <c r="H39" s="46"/>
      <c r="I39" s="47"/>
      <c r="J39" s="2">
        <v>198</v>
      </c>
      <c r="K39" s="2"/>
      <c r="L39" s="2">
        <v>198</v>
      </c>
    </row>
    <row r="40" spans="1:12" ht="15">
      <c r="A40" s="7"/>
      <c r="B40" s="45" t="s">
        <v>42</v>
      </c>
      <c r="C40" s="46"/>
      <c r="D40" s="46"/>
      <c r="E40" s="46"/>
      <c r="F40" s="46"/>
      <c r="G40" s="46"/>
      <c r="H40" s="46"/>
      <c r="I40" s="47"/>
      <c r="J40" s="2"/>
      <c r="K40" s="2"/>
      <c r="L40" s="2"/>
    </row>
    <row r="41" spans="1:12" ht="15">
      <c r="A41" s="7"/>
      <c r="B41" s="45" t="s">
        <v>43</v>
      </c>
      <c r="C41" s="46"/>
      <c r="D41" s="46"/>
      <c r="E41" s="46"/>
      <c r="F41" s="46"/>
      <c r="G41" s="46"/>
      <c r="H41" s="46"/>
      <c r="I41" s="47"/>
      <c r="J41" s="2"/>
      <c r="K41" s="2"/>
      <c r="L41" s="2"/>
    </row>
    <row r="42" spans="1:12" ht="15">
      <c r="A42" s="45" t="s">
        <v>44</v>
      </c>
      <c r="B42" s="46"/>
      <c r="C42" s="46"/>
      <c r="D42" s="46"/>
      <c r="E42" s="46"/>
      <c r="F42" s="46"/>
      <c r="G42" s="46"/>
      <c r="H42" s="46"/>
      <c r="I42" s="47"/>
      <c r="J42" s="2"/>
      <c r="K42" s="2"/>
      <c r="L42" s="2"/>
    </row>
    <row r="43" spans="1:12" ht="15">
      <c r="A43" s="45" t="s">
        <v>45</v>
      </c>
      <c r="B43" s="46"/>
      <c r="C43" s="46"/>
      <c r="D43" s="46"/>
      <c r="E43" s="46"/>
      <c r="F43" s="46"/>
      <c r="G43" s="46"/>
      <c r="H43" s="46"/>
      <c r="I43" s="47"/>
      <c r="J43" s="2"/>
      <c r="K43" s="2"/>
      <c r="L43" s="2"/>
    </row>
    <row r="44" spans="1:12" ht="15">
      <c r="A44" s="45" t="s">
        <v>46</v>
      </c>
      <c r="B44" s="46"/>
      <c r="C44" s="46"/>
      <c r="D44" s="46"/>
      <c r="E44" s="46"/>
      <c r="F44" s="46"/>
      <c r="G44" s="46"/>
      <c r="H44" s="46"/>
      <c r="I44" s="47"/>
      <c r="J44" s="2"/>
      <c r="K44" s="2"/>
      <c r="L44" s="2"/>
    </row>
    <row r="45" spans="1:12" ht="15">
      <c r="A45" s="57" t="s">
        <v>47</v>
      </c>
      <c r="B45" s="58"/>
      <c r="C45" s="58"/>
      <c r="D45" s="58"/>
      <c r="E45" s="58"/>
      <c r="F45" s="58"/>
      <c r="G45" s="58"/>
      <c r="H45" s="58"/>
      <c r="I45" s="59"/>
      <c r="J45" s="12">
        <v>289</v>
      </c>
      <c r="K45" s="12"/>
      <c r="L45" s="12">
        <v>289</v>
      </c>
    </row>
    <row r="46" spans="1:12" ht="15">
      <c r="A46" s="45" t="s">
        <v>48</v>
      </c>
      <c r="B46" s="46"/>
      <c r="C46" s="46"/>
      <c r="D46" s="46"/>
      <c r="E46" s="46"/>
      <c r="F46" s="46"/>
      <c r="G46" s="46"/>
      <c r="H46" s="46"/>
      <c r="I46" s="47"/>
      <c r="J46" s="2">
        <v>289</v>
      </c>
      <c r="K46" s="2"/>
      <c r="L46" s="2">
        <v>289</v>
      </c>
    </row>
    <row r="47" spans="1:12" ht="15">
      <c r="A47" s="45" t="s">
        <v>49</v>
      </c>
      <c r="B47" s="46"/>
      <c r="C47" s="46"/>
      <c r="D47" s="46"/>
      <c r="E47" s="46"/>
      <c r="F47" s="46"/>
      <c r="G47" s="46"/>
      <c r="H47" s="46"/>
      <c r="I47" s="47"/>
      <c r="J47" s="2"/>
      <c r="K47" s="2"/>
      <c r="L47" s="2"/>
    </row>
    <row r="48" spans="1:12" ht="15">
      <c r="A48" s="45" t="s">
        <v>50</v>
      </c>
      <c r="B48" s="46"/>
      <c r="C48" s="46"/>
      <c r="D48" s="46"/>
      <c r="E48" s="46"/>
      <c r="F48" s="46"/>
      <c r="G48" s="46"/>
      <c r="H48" s="46"/>
      <c r="I48" s="47"/>
      <c r="J48" s="2"/>
      <c r="K48" s="2"/>
      <c r="L48" s="2"/>
    </row>
    <row r="49" spans="1:12" ht="15">
      <c r="A49" s="45" t="s">
        <v>51</v>
      </c>
      <c r="B49" s="46"/>
      <c r="C49" s="46"/>
      <c r="D49" s="46"/>
      <c r="E49" s="46"/>
      <c r="F49" s="46"/>
      <c r="G49" s="46"/>
      <c r="H49" s="46"/>
      <c r="I49" s="47"/>
      <c r="J49" s="2"/>
      <c r="K49" s="2"/>
      <c r="L49" s="2"/>
    </row>
    <row r="50" spans="1:12" ht="15">
      <c r="A50" s="57" t="s">
        <v>52</v>
      </c>
      <c r="B50" s="58"/>
      <c r="C50" s="58"/>
      <c r="D50" s="58"/>
      <c r="E50" s="58"/>
      <c r="F50" s="58"/>
      <c r="G50" s="58"/>
      <c r="H50" s="58"/>
      <c r="I50" s="59"/>
      <c r="J50" s="12">
        <v>-91</v>
      </c>
      <c r="K50" s="12"/>
      <c r="L50" s="12">
        <v>-91</v>
      </c>
    </row>
    <row r="51" spans="1:12" ht="15">
      <c r="A51" s="45" t="s">
        <v>53</v>
      </c>
      <c r="B51" s="46"/>
      <c r="C51" s="46"/>
      <c r="D51" s="46"/>
      <c r="E51" s="46"/>
      <c r="F51" s="46"/>
      <c r="G51" s="46"/>
      <c r="H51" s="46"/>
      <c r="I51" s="47"/>
      <c r="J51" s="2"/>
      <c r="K51" s="2"/>
      <c r="L51" s="2"/>
    </row>
    <row r="52" spans="1:12" ht="15">
      <c r="A52" s="45" t="s">
        <v>54</v>
      </c>
      <c r="B52" s="46"/>
      <c r="C52" s="46"/>
      <c r="D52" s="46"/>
      <c r="E52" s="46"/>
      <c r="F52" s="46"/>
      <c r="G52" s="46"/>
      <c r="H52" s="46"/>
      <c r="I52" s="47"/>
      <c r="J52" s="2">
        <v>-91</v>
      </c>
      <c r="K52" s="2"/>
      <c r="L52" s="2">
        <v>-91</v>
      </c>
    </row>
    <row r="53" spans="1:12" ht="15">
      <c r="A53" s="45" t="s">
        <v>55</v>
      </c>
      <c r="B53" s="46"/>
      <c r="C53" s="46"/>
      <c r="D53" s="46"/>
      <c r="E53" s="46"/>
      <c r="F53" s="46"/>
      <c r="G53" s="46"/>
      <c r="H53" s="46"/>
      <c r="I53" s="47"/>
      <c r="J53" s="2"/>
      <c r="K53" s="2"/>
      <c r="L53" s="2"/>
    </row>
    <row r="54" spans="1:12" ht="15">
      <c r="A54" s="45" t="s">
        <v>56</v>
      </c>
      <c r="B54" s="46"/>
      <c r="C54" s="46"/>
      <c r="D54" s="46"/>
      <c r="E54" s="46"/>
      <c r="F54" s="46"/>
      <c r="G54" s="46"/>
      <c r="H54" s="46"/>
      <c r="I54" s="47"/>
      <c r="J54" s="2"/>
      <c r="K54" s="2"/>
      <c r="L54" s="2"/>
    </row>
    <row r="55" spans="1:12" ht="15">
      <c r="A55" s="57" t="s">
        <v>57</v>
      </c>
      <c r="B55" s="58"/>
      <c r="C55" s="58"/>
      <c r="D55" s="58"/>
      <c r="E55" s="58"/>
      <c r="F55" s="58"/>
      <c r="G55" s="58"/>
      <c r="H55" s="58"/>
      <c r="I55" s="59"/>
      <c r="J55" s="12">
        <v>-91</v>
      </c>
      <c r="K55" s="12"/>
      <c r="L55" s="12">
        <v>-91</v>
      </c>
    </row>
    <row r="56" spans="1:12" ht="15">
      <c r="A56" s="38" t="s">
        <v>58</v>
      </c>
      <c r="B56" s="44"/>
      <c r="C56" s="44"/>
      <c r="D56" s="44"/>
      <c r="E56" s="44"/>
      <c r="F56" s="44"/>
      <c r="G56" s="44"/>
      <c r="H56" s="44"/>
      <c r="I56" s="44"/>
      <c r="J56" s="44"/>
      <c r="K56" s="39"/>
      <c r="L56" s="2" t="s">
        <v>8</v>
      </c>
    </row>
    <row r="57" spans="1:12" ht="15">
      <c r="A57" s="45" t="s">
        <v>59</v>
      </c>
      <c r="B57" s="46"/>
      <c r="C57" s="46"/>
      <c r="D57" s="46"/>
      <c r="E57" s="46"/>
      <c r="F57" s="46"/>
      <c r="G57" s="46"/>
      <c r="H57" s="46"/>
      <c r="I57" s="46"/>
      <c r="J57" s="46"/>
      <c r="K57" s="47"/>
      <c r="L57" s="2">
        <v>198</v>
      </c>
    </row>
    <row r="58" spans="1:12" ht="15">
      <c r="A58" s="45" t="s">
        <v>60</v>
      </c>
      <c r="B58" s="46"/>
      <c r="C58" s="46"/>
      <c r="D58" s="46"/>
      <c r="E58" s="46"/>
      <c r="F58" s="46"/>
      <c r="G58" s="46"/>
      <c r="H58" s="46"/>
      <c r="I58" s="46"/>
      <c r="J58" s="46"/>
      <c r="K58" s="47"/>
      <c r="L58" s="2">
        <v>198</v>
      </c>
    </row>
    <row r="59" spans="1:12" ht="15">
      <c r="A59" s="45" t="s">
        <v>61</v>
      </c>
      <c r="B59" s="46"/>
      <c r="C59" s="46"/>
      <c r="D59" s="46"/>
      <c r="E59" s="46"/>
      <c r="F59" s="46"/>
      <c r="G59" s="46"/>
      <c r="H59" s="46"/>
      <c r="I59" s="46"/>
      <c r="J59" s="46"/>
      <c r="K59" s="47"/>
      <c r="L59" s="2">
        <v>198</v>
      </c>
    </row>
    <row r="60" spans="1:12" ht="15">
      <c r="A60" s="7"/>
      <c r="B60" s="45" t="s">
        <v>62</v>
      </c>
      <c r="C60" s="46"/>
      <c r="D60" s="46"/>
      <c r="E60" s="46"/>
      <c r="F60" s="46"/>
      <c r="G60" s="46"/>
      <c r="H60" s="46"/>
      <c r="I60" s="46"/>
      <c r="J60" s="46"/>
      <c r="K60" s="47"/>
      <c r="L60" s="2"/>
    </row>
    <row r="61" spans="1:12" ht="15">
      <c r="A61" s="7"/>
      <c r="B61" s="45" t="s">
        <v>63</v>
      </c>
      <c r="C61" s="46"/>
      <c r="D61" s="46"/>
      <c r="E61" s="46"/>
      <c r="F61" s="46"/>
      <c r="G61" s="46"/>
      <c r="H61" s="46"/>
      <c r="I61" s="46"/>
      <c r="J61" s="46"/>
      <c r="K61" s="47"/>
      <c r="L61" s="2">
        <v>198</v>
      </c>
    </row>
    <row r="62" spans="1:12" ht="15">
      <c r="A62" s="7"/>
      <c r="B62" s="45" t="s">
        <v>64</v>
      </c>
      <c r="C62" s="46"/>
      <c r="D62" s="46"/>
      <c r="E62" s="46"/>
      <c r="F62" s="46"/>
      <c r="G62" s="46"/>
      <c r="H62" s="46"/>
      <c r="I62" s="46"/>
      <c r="J62" s="46"/>
      <c r="K62" s="47"/>
      <c r="L62" s="2"/>
    </row>
    <row r="63" spans="1:12" ht="15">
      <c r="A63" s="7"/>
      <c r="B63" s="45" t="s">
        <v>65</v>
      </c>
      <c r="C63" s="46"/>
      <c r="D63" s="46"/>
      <c r="E63" s="46"/>
      <c r="F63" s="46"/>
      <c r="G63" s="46"/>
      <c r="H63" s="46"/>
      <c r="I63" s="46"/>
      <c r="J63" s="46"/>
      <c r="K63" s="47"/>
      <c r="L63" s="2"/>
    </row>
    <row r="64" spans="1:12" ht="15">
      <c r="A64" s="45" t="s">
        <v>66</v>
      </c>
      <c r="B64" s="46"/>
      <c r="C64" s="46"/>
      <c r="D64" s="46"/>
      <c r="E64" s="46"/>
      <c r="F64" s="46"/>
      <c r="G64" s="46"/>
      <c r="H64" s="46"/>
      <c r="I64" s="46"/>
      <c r="J64" s="46"/>
      <c r="K64" s="47"/>
      <c r="L64" s="2"/>
    </row>
    <row r="65" spans="1:12" ht="15">
      <c r="A65" s="45" t="s">
        <v>67</v>
      </c>
      <c r="B65" s="46"/>
      <c r="C65" s="46"/>
      <c r="D65" s="46"/>
      <c r="E65" s="46"/>
      <c r="F65" s="46"/>
      <c r="G65" s="46"/>
      <c r="H65" s="46"/>
      <c r="I65" s="46"/>
      <c r="J65" s="46"/>
      <c r="K65" s="47"/>
      <c r="L65" s="2"/>
    </row>
    <row r="66" spans="1:12" ht="15">
      <c r="A66" s="45" t="s">
        <v>68</v>
      </c>
      <c r="B66" s="46"/>
      <c r="C66" s="46"/>
      <c r="D66" s="46"/>
      <c r="E66" s="46"/>
      <c r="F66" s="46"/>
      <c r="G66" s="46"/>
      <c r="H66" s="46"/>
      <c r="I66" s="46"/>
      <c r="J66" s="46"/>
      <c r="K66" s="47"/>
      <c r="L66" s="2"/>
    </row>
    <row r="67" spans="1:12" ht="15">
      <c r="A67" s="45" t="s">
        <v>69</v>
      </c>
      <c r="B67" s="46"/>
      <c r="C67" s="46"/>
      <c r="D67" s="46"/>
      <c r="E67" s="46"/>
      <c r="F67" s="46"/>
      <c r="G67" s="46"/>
      <c r="H67" s="46"/>
      <c r="I67" s="46"/>
      <c r="J67" s="46"/>
      <c r="K67" s="47"/>
      <c r="L67" s="2"/>
    </row>
    <row r="68" spans="1:12" ht="15">
      <c r="A68" s="45" t="s">
        <v>46</v>
      </c>
      <c r="B68" s="46"/>
      <c r="C68" s="46"/>
      <c r="D68" s="46"/>
      <c r="E68" s="46"/>
      <c r="F68" s="46"/>
      <c r="G68" s="46"/>
      <c r="H68" s="46"/>
      <c r="I68" s="46"/>
      <c r="J68" s="46"/>
      <c r="K68" s="47"/>
      <c r="L68" s="2"/>
    </row>
    <row r="69" spans="1:12" ht="15">
      <c r="A69" s="45" t="s">
        <v>71</v>
      </c>
      <c r="B69" s="46"/>
      <c r="C69" s="46"/>
      <c r="D69" s="46"/>
      <c r="E69" s="46"/>
      <c r="F69" s="46"/>
      <c r="G69" s="46"/>
      <c r="H69" s="46"/>
      <c r="I69" s="46"/>
      <c r="J69" s="46"/>
      <c r="K69" s="47"/>
      <c r="L69" s="2"/>
    </row>
    <row r="70" spans="1:12" ht="15">
      <c r="A70" s="7"/>
      <c r="B70" s="45" t="s">
        <v>72</v>
      </c>
      <c r="C70" s="46"/>
      <c r="D70" s="46"/>
      <c r="E70" s="46"/>
      <c r="F70" s="46"/>
      <c r="G70" s="46"/>
      <c r="H70" s="46"/>
      <c r="I70" s="46"/>
      <c r="J70" s="46"/>
      <c r="K70" s="47"/>
      <c r="L70" s="2"/>
    </row>
    <row r="71" spans="1:12" ht="15">
      <c r="A71" s="7"/>
      <c r="B71" s="45" t="s">
        <v>73</v>
      </c>
      <c r="C71" s="46"/>
      <c r="D71" s="46"/>
      <c r="E71" s="46"/>
      <c r="F71" s="46"/>
      <c r="G71" s="46"/>
      <c r="H71" s="46"/>
      <c r="I71" s="46"/>
      <c r="J71" s="46"/>
      <c r="K71" s="47"/>
      <c r="L71" s="2"/>
    </row>
    <row r="72" spans="1:12" ht="15">
      <c r="A72" s="45" t="s">
        <v>74</v>
      </c>
      <c r="B72" s="46"/>
      <c r="C72" s="46"/>
      <c r="D72" s="46"/>
      <c r="E72" s="46"/>
      <c r="F72" s="46"/>
      <c r="G72" s="46"/>
      <c r="H72" s="46"/>
      <c r="I72" s="46"/>
      <c r="J72" s="46"/>
      <c r="K72" s="47"/>
      <c r="L72" s="2">
        <v>198</v>
      </c>
    </row>
    <row r="73" spans="1:12" ht="15">
      <c r="A73" s="45" t="s">
        <v>75</v>
      </c>
      <c r="B73" s="46"/>
      <c r="C73" s="46"/>
      <c r="D73" s="46"/>
      <c r="E73" s="46"/>
      <c r="F73" s="46"/>
      <c r="G73" s="46"/>
      <c r="H73" s="46"/>
      <c r="I73" s="46"/>
      <c r="J73" s="46"/>
      <c r="K73" s="47"/>
      <c r="L73" s="2"/>
    </row>
    <row r="74" spans="1:12" ht="15">
      <c r="A74" s="45" t="s">
        <v>76</v>
      </c>
      <c r="B74" s="46"/>
      <c r="C74" s="46"/>
      <c r="D74" s="46"/>
      <c r="E74" s="46"/>
      <c r="F74" s="46"/>
      <c r="G74" s="46"/>
      <c r="H74" s="46"/>
      <c r="I74" s="46"/>
      <c r="J74" s="46"/>
      <c r="K74" s="47"/>
      <c r="L74" s="2">
        <v>289</v>
      </c>
    </row>
    <row r="75" spans="1:12" ht="15">
      <c r="A75" s="7"/>
      <c r="B75" s="45" t="s">
        <v>77</v>
      </c>
      <c r="C75" s="46"/>
      <c r="D75" s="46"/>
      <c r="E75" s="46"/>
      <c r="F75" s="46"/>
      <c r="G75" s="46"/>
      <c r="H75" s="46"/>
      <c r="I75" s="46"/>
      <c r="J75" s="46"/>
      <c r="K75" s="47"/>
      <c r="L75" s="2">
        <v>289</v>
      </c>
    </row>
    <row r="76" spans="1:12" ht="15">
      <c r="A76" s="7"/>
      <c r="B76" s="45" t="s">
        <v>78</v>
      </c>
      <c r="C76" s="46"/>
      <c r="D76" s="46"/>
      <c r="E76" s="46"/>
      <c r="F76" s="46"/>
      <c r="G76" s="46"/>
      <c r="H76" s="46"/>
      <c r="I76" s="46"/>
      <c r="J76" s="46"/>
      <c r="K76" s="47"/>
      <c r="L76" s="2"/>
    </row>
    <row r="77" spans="1:12" ht="15">
      <c r="A77" s="7"/>
      <c r="B77" s="45" t="s">
        <v>79</v>
      </c>
      <c r="C77" s="46"/>
      <c r="D77" s="46"/>
      <c r="E77" s="46"/>
      <c r="F77" s="46"/>
      <c r="G77" s="46"/>
      <c r="H77" s="46"/>
      <c r="I77" s="46"/>
      <c r="J77" s="46"/>
      <c r="K77" s="47"/>
      <c r="L77" s="2"/>
    </row>
    <row r="78" spans="1:12" ht="15">
      <c r="A78" s="7"/>
      <c r="B78" s="45" t="s">
        <v>80</v>
      </c>
      <c r="C78" s="46"/>
      <c r="D78" s="46"/>
      <c r="E78" s="46"/>
      <c r="F78" s="46"/>
      <c r="G78" s="46"/>
      <c r="H78" s="46"/>
      <c r="I78" s="46"/>
      <c r="J78" s="46"/>
      <c r="K78" s="47"/>
      <c r="L78" s="2"/>
    </row>
    <row r="79" spans="1:12" ht="15">
      <c r="A79" s="45" t="s">
        <v>81</v>
      </c>
      <c r="B79" s="46"/>
      <c r="C79" s="46"/>
      <c r="D79" s="46"/>
      <c r="E79" s="46"/>
      <c r="F79" s="46"/>
      <c r="G79" s="46"/>
      <c r="H79" s="46"/>
      <c r="I79" s="46"/>
      <c r="J79" s="46"/>
      <c r="K79" s="47"/>
      <c r="L79" s="2"/>
    </row>
    <row r="80" spans="1:12" ht="15">
      <c r="A80" s="7"/>
      <c r="B80" s="45" t="s">
        <v>77</v>
      </c>
      <c r="C80" s="46"/>
      <c r="D80" s="46"/>
      <c r="E80" s="46"/>
      <c r="F80" s="46"/>
      <c r="G80" s="46"/>
      <c r="H80" s="46"/>
      <c r="I80" s="46"/>
      <c r="J80" s="46"/>
      <c r="K80" s="47"/>
      <c r="L80" s="2"/>
    </row>
    <row r="81" spans="1:12" ht="15">
      <c r="A81" s="7"/>
      <c r="B81" s="45" t="s">
        <v>78</v>
      </c>
      <c r="C81" s="46"/>
      <c r="D81" s="46"/>
      <c r="E81" s="46"/>
      <c r="F81" s="46"/>
      <c r="G81" s="46"/>
      <c r="H81" s="46"/>
      <c r="I81" s="46"/>
      <c r="J81" s="46"/>
      <c r="K81" s="47"/>
      <c r="L81" s="2"/>
    </row>
    <row r="82" spans="1:12" ht="15">
      <c r="A82" s="7"/>
      <c r="B82" s="45" t="s">
        <v>79</v>
      </c>
      <c r="C82" s="46"/>
      <c r="D82" s="46"/>
      <c r="E82" s="46"/>
      <c r="F82" s="46"/>
      <c r="G82" s="46"/>
      <c r="H82" s="46"/>
      <c r="I82" s="46"/>
      <c r="J82" s="46"/>
      <c r="K82" s="47"/>
      <c r="L82" s="2"/>
    </row>
    <row r="83" spans="1:12" ht="15">
      <c r="A83" s="7"/>
      <c r="B83" s="45" t="s">
        <v>80</v>
      </c>
      <c r="C83" s="46"/>
      <c r="D83" s="46"/>
      <c r="E83" s="46"/>
      <c r="F83" s="46"/>
      <c r="G83" s="46"/>
      <c r="H83" s="46"/>
      <c r="I83" s="46"/>
      <c r="J83" s="46"/>
      <c r="K83" s="47"/>
      <c r="L83" s="2"/>
    </row>
    <row r="84" spans="1:12" ht="15">
      <c r="A84" s="45" t="s">
        <v>83</v>
      </c>
      <c r="B84" s="46"/>
      <c r="C84" s="46"/>
      <c r="D84" s="46"/>
      <c r="E84" s="46"/>
      <c r="F84" s="46"/>
      <c r="G84" s="46"/>
      <c r="H84" s="46"/>
      <c r="I84" s="46"/>
      <c r="J84" s="46"/>
      <c r="K84" s="47"/>
      <c r="L84" s="2"/>
    </row>
    <row r="85" spans="1:12" ht="15">
      <c r="A85" s="7"/>
      <c r="B85" s="45" t="s">
        <v>84</v>
      </c>
      <c r="C85" s="46"/>
      <c r="D85" s="46"/>
      <c r="E85" s="46"/>
      <c r="F85" s="46"/>
      <c r="G85" s="46"/>
      <c r="H85" s="46"/>
      <c r="I85" s="46"/>
      <c r="J85" s="46"/>
      <c r="K85" s="47"/>
      <c r="L85" s="2">
        <v>-91</v>
      </c>
    </row>
    <row r="86" spans="1:12" ht="15">
      <c r="A86" s="7"/>
      <c r="B86" s="45" t="s">
        <v>85</v>
      </c>
      <c r="C86" s="46"/>
      <c r="D86" s="46"/>
      <c r="E86" s="46"/>
      <c r="F86" s="46"/>
      <c r="G86" s="46"/>
      <c r="H86" s="46"/>
      <c r="I86" s="46"/>
      <c r="J86" s="46"/>
      <c r="K86" s="47"/>
      <c r="L86" s="2"/>
    </row>
    <row r="87" spans="1:12" ht="15">
      <c r="A87" s="45" t="s">
        <v>86</v>
      </c>
      <c r="B87" s="46"/>
      <c r="C87" s="46"/>
      <c r="D87" s="46"/>
      <c r="E87" s="46"/>
      <c r="F87" s="46"/>
      <c r="G87" s="46"/>
      <c r="H87" s="46"/>
      <c r="I87" s="46"/>
      <c r="J87" s="46"/>
      <c r="K87" s="47"/>
      <c r="L87" s="2"/>
    </row>
    <row r="88" spans="1:12" ht="15">
      <c r="A88" s="7"/>
      <c r="B88" s="45" t="s">
        <v>87</v>
      </c>
      <c r="C88" s="46"/>
      <c r="D88" s="46"/>
      <c r="E88" s="46"/>
      <c r="F88" s="46"/>
      <c r="G88" s="46"/>
      <c r="H88" s="46"/>
      <c r="I88" s="46"/>
      <c r="J88" s="46"/>
      <c r="K88" s="47"/>
      <c r="L88" s="2"/>
    </row>
    <row r="89" spans="1:12" ht="15">
      <c r="A89" s="7"/>
      <c r="B89" s="45" t="s">
        <v>88</v>
      </c>
      <c r="C89" s="46"/>
      <c r="D89" s="46"/>
      <c r="E89" s="46"/>
      <c r="F89" s="46"/>
      <c r="G89" s="46"/>
      <c r="H89" s="46"/>
      <c r="I89" s="46"/>
      <c r="J89" s="46"/>
      <c r="K89" s="47"/>
      <c r="L89" s="2"/>
    </row>
    <row r="90" spans="1:12" ht="15">
      <c r="A90" s="45" t="s">
        <v>90</v>
      </c>
      <c r="B90" s="46"/>
      <c r="C90" s="46"/>
      <c r="D90" s="46"/>
      <c r="E90" s="46"/>
      <c r="F90" s="46"/>
      <c r="G90" s="46"/>
      <c r="H90" s="46"/>
      <c r="I90" s="46"/>
      <c r="J90" s="46"/>
      <c r="K90" s="47"/>
      <c r="L90" s="2"/>
    </row>
    <row r="91" spans="1:12" ht="15">
      <c r="A91" s="45" t="s">
        <v>89</v>
      </c>
      <c r="B91" s="46"/>
      <c r="C91" s="46"/>
      <c r="D91" s="46"/>
      <c r="E91" s="46"/>
      <c r="F91" s="46"/>
      <c r="G91" s="46"/>
      <c r="H91" s="46"/>
      <c r="I91" s="46"/>
      <c r="J91" s="46"/>
      <c r="K91" s="47"/>
      <c r="L91" s="2"/>
    </row>
    <row r="92" spans="1:12" ht="15">
      <c r="A92" s="45" t="s">
        <v>91</v>
      </c>
      <c r="B92" s="46"/>
      <c r="C92" s="46"/>
      <c r="D92" s="46"/>
      <c r="E92" s="46"/>
      <c r="F92" s="46"/>
      <c r="G92" s="46"/>
      <c r="H92" s="46"/>
      <c r="I92" s="46"/>
      <c r="J92" s="46"/>
      <c r="K92" s="47"/>
      <c r="L92" s="2"/>
    </row>
    <row r="93" spans="1:12" ht="15">
      <c r="A93" s="7"/>
      <c r="B93" s="45" t="s">
        <v>92</v>
      </c>
      <c r="C93" s="46"/>
      <c r="D93" s="46"/>
      <c r="E93" s="46"/>
      <c r="F93" s="46"/>
      <c r="G93" s="46"/>
      <c r="H93" s="46"/>
      <c r="I93" s="46"/>
      <c r="J93" s="46"/>
      <c r="K93" s="47"/>
      <c r="L93" s="2">
        <v>-91</v>
      </c>
    </row>
    <row r="94" spans="1:12" ht="15">
      <c r="A94" s="7"/>
      <c r="B94" s="45" t="s">
        <v>93</v>
      </c>
      <c r="C94" s="46"/>
      <c r="D94" s="46"/>
      <c r="E94" s="46"/>
      <c r="F94" s="46"/>
      <c r="G94" s="46"/>
      <c r="H94" s="46"/>
      <c r="I94" s="46"/>
      <c r="J94" s="46"/>
      <c r="K94" s="47"/>
      <c r="L94" s="2"/>
    </row>
    <row r="96" spans="1:12" ht="15">
      <c r="A96" s="38" t="s">
        <v>94</v>
      </c>
      <c r="B96" s="44"/>
      <c r="C96" s="44"/>
      <c r="D96" s="44"/>
      <c r="E96" s="44"/>
      <c r="F96" s="44"/>
      <c r="G96" s="44"/>
      <c r="H96" s="44"/>
      <c r="I96" s="44"/>
      <c r="J96" s="44"/>
      <c r="K96" s="39"/>
      <c r="L96" s="2" t="s">
        <v>8</v>
      </c>
    </row>
    <row r="97" spans="1:12" ht="15">
      <c r="A97" s="38" t="s">
        <v>95</v>
      </c>
      <c r="B97" s="44"/>
      <c r="C97" s="44"/>
      <c r="D97" s="44"/>
      <c r="E97" s="44"/>
      <c r="F97" s="44"/>
      <c r="G97" s="44"/>
      <c r="H97" s="44"/>
      <c r="I97" s="44"/>
      <c r="J97" s="44"/>
      <c r="K97" s="39"/>
      <c r="L97" s="2"/>
    </row>
    <row r="98" spans="1:12" ht="15">
      <c r="A98" s="7"/>
      <c r="B98" s="45" t="s">
        <v>96</v>
      </c>
      <c r="C98" s="46"/>
      <c r="D98" s="46"/>
      <c r="E98" s="46"/>
      <c r="F98" s="46"/>
      <c r="G98" s="46"/>
      <c r="H98" s="46"/>
      <c r="I98" s="46"/>
      <c r="J98" s="46"/>
      <c r="K98" s="47"/>
      <c r="L98" s="2"/>
    </row>
    <row r="99" spans="1:12" ht="15">
      <c r="A99" s="7"/>
      <c r="B99" s="7"/>
      <c r="C99" s="45" t="s">
        <v>97</v>
      </c>
      <c r="D99" s="46"/>
      <c r="E99" s="46"/>
      <c r="F99" s="46"/>
      <c r="G99" s="46"/>
      <c r="H99" s="46"/>
      <c r="I99" s="46"/>
      <c r="J99" s="46"/>
      <c r="K99" s="47"/>
      <c r="L99" s="2"/>
    </row>
    <row r="100" spans="1:14" ht="15">
      <c r="A100" s="7"/>
      <c r="B100" s="7"/>
      <c r="C100" s="45" t="s">
        <v>98</v>
      </c>
      <c r="D100" s="46"/>
      <c r="E100" s="46"/>
      <c r="F100" s="46"/>
      <c r="G100" s="46"/>
      <c r="H100" s="46"/>
      <c r="I100" s="46"/>
      <c r="J100" s="46"/>
      <c r="K100" s="47"/>
      <c r="L100" s="2"/>
      <c r="N100" s="2"/>
    </row>
    <row r="101" spans="1:12" ht="15">
      <c r="A101" s="7"/>
      <c r="B101" s="45" t="s">
        <v>99</v>
      </c>
      <c r="C101" s="46"/>
      <c r="D101" s="46"/>
      <c r="E101" s="46"/>
      <c r="F101" s="46"/>
      <c r="G101" s="46"/>
      <c r="H101" s="46"/>
      <c r="I101" s="46"/>
      <c r="J101" s="46"/>
      <c r="K101" s="47"/>
      <c r="L101" s="2"/>
    </row>
    <row r="102" spans="1:12" ht="15">
      <c r="A102" s="7"/>
      <c r="B102" s="45" t="s">
        <v>100</v>
      </c>
      <c r="C102" s="46"/>
      <c r="D102" s="46"/>
      <c r="E102" s="46"/>
      <c r="F102" s="46"/>
      <c r="G102" s="46"/>
      <c r="H102" s="46"/>
      <c r="I102" s="46"/>
      <c r="J102" s="46"/>
      <c r="K102" s="47"/>
      <c r="L102" s="2"/>
    </row>
    <row r="103" spans="1:12" ht="15">
      <c r="A103" s="45" t="s">
        <v>101</v>
      </c>
      <c r="B103" s="46"/>
      <c r="C103" s="46"/>
      <c r="D103" s="46"/>
      <c r="E103" s="46"/>
      <c r="F103" s="46"/>
      <c r="G103" s="46"/>
      <c r="H103" s="46"/>
      <c r="I103" s="46"/>
      <c r="J103" s="46"/>
      <c r="K103" s="47"/>
      <c r="L103" s="2"/>
    </row>
    <row r="104" spans="1:12" ht="15">
      <c r="A104" s="45" t="s">
        <v>102</v>
      </c>
      <c r="B104" s="46"/>
      <c r="C104" s="46"/>
      <c r="D104" s="46"/>
      <c r="E104" s="46"/>
      <c r="F104" s="46"/>
      <c r="G104" s="46"/>
      <c r="H104" s="46"/>
      <c r="I104" s="46"/>
      <c r="J104" s="46"/>
      <c r="K104" s="47"/>
      <c r="L104" s="2"/>
    </row>
    <row r="105" spans="1:12" ht="15">
      <c r="A105" s="45" t="s">
        <v>103</v>
      </c>
      <c r="B105" s="46"/>
      <c r="C105" s="46"/>
      <c r="D105" s="46"/>
      <c r="E105" s="46"/>
      <c r="F105" s="46"/>
      <c r="G105" s="46"/>
      <c r="H105" s="46"/>
      <c r="I105" s="46"/>
      <c r="J105" s="46"/>
      <c r="K105" s="47"/>
      <c r="L105" s="2"/>
    </row>
    <row r="106" spans="1:12" ht="15">
      <c r="A106" s="45" t="s">
        <v>104</v>
      </c>
      <c r="B106" s="46"/>
      <c r="C106" s="46"/>
      <c r="D106" s="46"/>
      <c r="E106" s="46"/>
      <c r="F106" s="46"/>
      <c r="G106" s="46"/>
      <c r="H106" s="46"/>
      <c r="I106" s="46"/>
      <c r="J106" s="46"/>
      <c r="K106" s="47"/>
      <c r="L106" s="2"/>
    </row>
    <row r="107" spans="1:12" ht="15">
      <c r="A107" s="7" t="s">
        <v>38</v>
      </c>
      <c r="B107" s="45" t="s">
        <v>112</v>
      </c>
      <c r="C107" s="46"/>
      <c r="D107" s="46"/>
      <c r="E107" s="46"/>
      <c r="F107" s="46"/>
      <c r="G107" s="46"/>
      <c r="H107" s="46"/>
      <c r="I107" s="46"/>
      <c r="J107" s="46"/>
      <c r="K107" s="47"/>
      <c r="L107" s="2"/>
    </row>
    <row r="109" spans="1:12" ht="15">
      <c r="A109" s="38" t="s">
        <v>105</v>
      </c>
      <c r="B109" s="44"/>
      <c r="C109" s="44"/>
      <c r="D109" s="44"/>
      <c r="E109" s="44"/>
      <c r="F109" s="44"/>
      <c r="G109" s="44"/>
      <c r="H109" s="44"/>
      <c r="I109" s="39"/>
      <c r="J109" s="33" t="s">
        <v>106</v>
      </c>
      <c r="K109" s="33"/>
      <c r="L109" s="33"/>
    </row>
    <row r="110" spans="1:12" ht="15">
      <c r="A110" s="45" t="s">
        <v>82</v>
      </c>
      <c r="B110" s="46"/>
      <c r="C110" s="46"/>
      <c r="D110" s="46"/>
      <c r="E110" s="46"/>
      <c r="F110" s="46"/>
      <c r="G110" s="46"/>
      <c r="H110" s="46"/>
      <c r="I110" s="47"/>
      <c r="J110" s="48">
        <v>0</v>
      </c>
      <c r="K110" s="49"/>
      <c r="L110" s="50"/>
    </row>
    <row r="112" spans="1:12" ht="15">
      <c r="A112" s="38" t="s">
        <v>107</v>
      </c>
      <c r="B112" s="44"/>
      <c r="C112" s="44"/>
      <c r="D112" s="44"/>
      <c r="E112" s="44"/>
      <c r="F112" s="44"/>
      <c r="G112" s="44"/>
      <c r="H112" s="44"/>
      <c r="I112" s="39"/>
      <c r="J112" s="33" t="s">
        <v>106</v>
      </c>
      <c r="K112" s="33"/>
      <c r="L112" s="33"/>
    </row>
    <row r="113" spans="1:12" ht="15">
      <c r="A113" s="45" t="s">
        <v>82</v>
      </c>
      <c r="B113" s="46"/>
      <c r="C113" s="46"/>
      <c r="D113" s="46"/>
      <c r="E113" s="46"/>
      <c r="F113" s="46"/>
      <c r="G113" s="46"/>
      <c r="H113" s="46"/>
      <c r="I113" s="47"/>
      <c r="J113" s="48">
        <v>0</v>
      </c>
      <c r="K113" s="49"/>
      <c r="L113" s="50"/>
    </row>
    <row r="115" spans="1:12" ht="15">
      <c r="A115" s="51" t="s">
        <v>108</v>
      </c>
      <c r="B115" s="51"/>
      <c r="C115" s="51"/>
      <c r="D115" s="51"/>
      <c r="E115" s="51"/>
      <c r="F115" s="51"/>
      <c r="G115" s="51"/>
      <c r="H115" s="51"/>
      <c r="I115" s="51"/>
      <c r="J115" s="52" t="s">
        <v>224</v>
      </c>
      <c r="K115" s="52"/>
      <c r="L115" s="10">
        <v>198</v>
      </c>
    </row>
    <row r="117" spans="1:12" ht="15">
      <c r="A117" s="41" t="s">
        <v>110</v>
      </c>
      <c r="B117" s="41"/>
      <c r="C117" s="41"/>
      <c r="D117" s="41"/>
      <c r="E117" s="41"/>
      <c r="F117" s="41"/>
      <c r="G117" s="41"/>
      <c r="H117" s="41"/>
      <c r="I117" s="41"/>
      <c r="J117" s="33">
        <v>0</v>
      </c>
      <c r="K117" s="33"/>
      <c r="L117" s="33"/>
    </row>
    <row r="118" spans="1:3" ht="15">
      <c r="A118" s="42" t="s">
        <v>111</v>
      </c>
      <c r="B118" s="42"/>
      <c r="C118" s="42"/>
    </row>
    <row r="119" spans="1:12" ht="15">
      <c r="A119" s="42" t="s">
        <v>131</v>
      </c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</row>
    <row r="120" spans="1:12" ht="15" customHeight="1">
      <c r="A120" s="60" t="s">
        <v>205</v>
      </c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</row>
    <row r="121" spans="1:12" ht="15">
      <c r="A121" s="5" t="s">
        <v>143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9" ht="15">
      <c r="A122" s="5" t="s">
        <v>144</v>
      </c>
      <c r="G122" s="14"/>
      <c r="H122" s="14"/>
      <c r="I122" s="14"/>
    </row>
    <row r="123" spans="1:9" ht="15">
      <c r="A123" s="5" t="s">
        <v>153</v>
      </c>
      <c r="G123" s="14"/>
      <c r="H123" s="14"/>
      <c r="I123" s="14"/>
    </row>
    <row r="124" spans="1:9" ht="15">
      <c r="A124" s="5" t="s">
        <v>187</v>
      </c>
      <c r="G124" s="14"/>
      <c r="H124" s="14"/>
      <c r="I124" s="14"/>
    </row>
    <row r="125" spans="1:12" ht="15">
      <c r="A125" s="37" t="s">
        <v>154</v>
      </c>
      <c r="B125" s="37"/>
      <c r="C125" s="37"/>
      <c r="D125" s="37" t="s">
        <v>176</v>
      </c>
      <c r="E125" s="37"/>
      <c r="F125" s="37"/>
      <c r="G125" s="13" t="s">
        <v>181</v>
      </c>
      <c r="H125" s="33" t="s">
        <v>183</v>
      </c>
      <c r="I125" s="33"/>
      <c r="J125" s="33"/>
      <c r="K125" s="33"/>
      <c r="L125" s="33"/>
    </row>
    <row r="126" spans="1:12" ht="15">
      <c r="A126" s="45" t="s">
        <v>222</v>
      </c>
      <c r="B126" s="36"/>
      <c r="C126" s="13">
        <v>198230</v>
      </c>
      <c r="D126" s="40" t="s">
        <v>177</v>
      </c>
      <c r="E126" s="40"/>
      <c r="F126" s="13">
        <v>155353</v>
      </c>
      <c r="G126" s="13"/>
      <c r="H126" s="34" t="s">
        <v>184</v>
      </c>
      <c r="I126" s="34"/>
      <c r="J126" s="34"/>
      <c r="K126" s="34"/>
      <c r="L126" s="13">
        <v>117325</v>
      </c>
    </row>
    <row r="127" spans="1:12" ht="15">
      <c r="A127" s="38" t="s">
        <v>174</v>
      </c>
      <c r="B127" s="39"/>
      <c r="C127" s="13">
        <v>373</v>
      </c>
      <c r="D127" s="40" t="s">
        <v>178</v>
      </c>
      <c r="E127" s="40"/>
      <c r="F127" s="13"/>
      <c r="G127" s="13"/>
      <c r="H127" s="34" t="s">
        <v>181</v>
      </c>
      <c r="I127" s="34"/>
      <c r="J127" s="34"/>
      <c r="K127" s="34"/>
      <c r="L127" s="13">
        <v>-91356</v>
      </c>
    </row>
    <row r="128" spans="1:12" ht="15">
      <c r="A128" s="35"/>
      <c r="B128" s="36"/>
      <c r="C128" s="13"/>
      <c r="D128" s="40" t="s">
        <v>179</v>
      </c>
      <c r="E128" s="40"/>
      <c r="F128" s="13">
        <v>13258</v>
      </c>
      <c r="G128" s="13"/>
      <c r="H128" s="34" t="s">
        <v>225</v>
      </c>
      <c r="I128" s="34"/>
      <c r="J128" s="34"/>
      <c r="K128" s="34"/>
      <c r="L128" s="13">
        <v>49794</v>
      </c>
    </row>
    <row r="129" spans="1:12" ht="15">
      <c r="A129" s="28"/>
      <c r="B129" s="29"/>
      <c r="C129" s="13"/>
      <c r="D129" s="7" t="s">
        <v>207</v>
      </c>
      <c r="E129" s="30"/>
      <c r="F129" s="13">
        <v>15687</v>
      </c>
      <c r="G129" s="13"/>
      <c r="H129" s="34" t="s">
        <v>186</v>
      </c>
      <c r="I129" s="34"/>
      <c r="J129" s="34"/>
      <c r="K129" s="34"/>
      <c r="L129" s="13">
        <v>75763</v>
      </c>
    </row>
    <row r="130" spans="1:12" ht="15">
      <c r="A130" s="35"/>
      <c r="B130" s="36"/>
      <c r="C130" s="13"/>
      <c r="D130" s="40" t="s">
        <v>180</v>
      </c>
      <c r="E130" s="40"/>
      <c r="F130" s="13">
        <v>18200</v>
      </c>
      <c r="G130" s="13"/>
      <c r="H130" s="34" t="s">
        <v>185</v>
      </c>
      <c r="I130" s="34"/>
      <c r="J130" s="34"/>
      <c r="K130" s="34"/>
      <c r="L130" s="32">
        <v>70000</v>
      </c>
    </row>
    <row r="131" spans="1:12" ht="15">
      <c r="A131" s="28"/>
      <c r="B131" s="29"/>
      <c r="C131" s="13"/>
      <c r="D131" s="45" t="s">
        <v>208</v>
      </c>
      <c r="E131" s="47"/>
      <c r="F131" s="13">
        <v>0</v>
      </c>
      <c r="G131" s="13"/>
      <c r="H131" s="34" t="s">
        <v>226</v>
      </c>
      <c r="I131" s="34"/>
      <c r="J131" s="34"/>
      <c r="K131" s="34"/>
      <c r="L131" s="13">
        <f>L129-L130</f>
        <v>5763</v>
      </c>
    </row>
    <row r="132" spans="1:12" ht="15">
      <c r="A132" s="28"/>
      <c r="B132" s="29"/>
      <c r="C132" s="13"/>
      <c r="D132" s="45" t="s">
        <v>209</v>
      </c>
      <c r="E132" s="36"/>
      <c r="F132" s="13">
        <v>87461</v>
      </c>
      <c r="G132" s="13"/>
      <c r="H132" s="31"/>
      <c r="I132" s="31"/>
      <c r="J132" s="31"/>
      <c r="K132" s="31"/>
      <c r="L132" s="26"/>
    </row>
    <row r="133" spans="1:12" ht="15">
      <c r="A133" s="35" t="s">
        <v>175</v>
      </c>
      <c r="B133" s="36"/>
      <c r="C133" s="13">
        <f>SUM(C126:C130)</f>
        <v>198603</v>
      </c>
      <c r="D133" s="37"/>
      <c r="E133" s="37"/>
      <c r="F133" s="13">
        <f>SUM(F126:F132)</f>
        <v>289959</v>
      </c>
      <c r="G133" s="13">
        <f>C133-F133</f>
        <v>-91356</v>
      </c>
      <c r="H133" s="19"/>
      <c r="I133" s="19"/>
      <c r="J133" s="19"/>
      <c r="K133" s="19"/>
      <c r="L133" s="19"/>
    </row>
    <row r="134" spans="1:12" ht="15">
      <c r="A134" s="25"/>
      <c r="B134" s="25"/>
      <c r="C134" s="26"/>
      <c r="D134" s="27"/>
      <c r="E134" s="27"/>
      <c r="F134" s="26"/>
      <c r="G134" s="26"/>
      <c r="H134" s="19"/>
      <c r="I134" s="19"/>
      <c r="J134" s="19"/>
      <c r="K134" s="19"/>
      <c r="L134" s="19"/>
    </row>
    <row r="135" spans="1:9" ht="15">
      <c r="A135" s="19" t="s">
        <v>155</v>
      </c>
      <c r="B135" s="19"/>
      <c r="C135" s="19"/>
      <c r="D135" s="19"/>
      <c r="E135" s="19"/>
      <c r="F135" s="19"/>
      <c r="G135" s="14"/>
      <c r="H135" s="14"/>
      <c r="I135" s="14"/>
    </row>
    <row r="136" spans="1:9" ht="15">
      <c r="A136" s="21" t="s">
        <v>156</v>
      </c>
      <c r="B136" s="53" t="s">
        <v>157</v>
      </c>
      <c r="C136" s="54"/>
      <c r="D136" s="21" t="s">
        <v>158</v>
      </c>
      <c r="E136" s="21" t="s">
        <v>159</v>
      </c>
      <c r="F136" s="21" t="s">
        <v>160</v>
      </c>
      <c r="G136" s="14"/>
      <c r="H136" s="14"/>
      <c r="I136" s="14"/>
    </row>
    <row r="137" spans="1:6" ht="15">
      <c r="A137" s="22">
        <v>38718</v>
      </c>
      <c r="B137" s="35" t="s">
        <v>189</v>
      </c>
      <c r="C137" s="36"/>
      <c r="D137" s="13"/>
      <c r="E137" s="13"/>
      <c r="F137" s="13">
        <v>152911</v>
      </c>
    </row>
    <row r="138" spans="1:6" ht="15">
      <c r="A138" s="22">
        <v>38727</v>
      </c>
      <c r="B138" s="64" t="s">
        <v>203</v>
      </c>
      <c r="C138" s="65"/>
      <c r="D138" s="13"/>
      <c r="E138" s="13">
        <v>20070</v>
      </c>
      <c r="F138" s="13">
        <f>F137+D138-E138</f>
        <v>132841</v>
      </c>
    </row>
    <row r="139" spans="1:6" ht="15">
      <c r="A139" s="22">
        <v>38736</v>
      </c>
      <c r="B139" s="64" t="s">
        <v>210</v>
      </c>
      <c r="C139" s="65"/>
      <c r="D139" s="13"/>
      <c r="E139" s="13">
        <v>7543</v>
      </c>
      <c r="F139" s="13">
        <f aca="true" t="shared" si="0" ref="F139:F159">F138+D139-E139</f>
        <v>125298</v>
      </c>
    </row>
    <row r="140" spans="1:15" ht="15">
      <c r="A140" s="22">
        <v>38740</v>
      </c>
      <c r="B140" s="13" t="s">
        <v>190</v>
      </c>
      <c r="C140" s="13"/>
      <c r="D140" s="13"/>
      <c r="E140" s="13">
        <v>1620</v>
      </c>
      <c r="F140" s="13">
        <f t="shared" si="0"/>
        <v>123678</v>
      </c>
      <c r="O140" s="1"/>
    </row>
    <row r="141" spans="1:6" ht="15">
      <c r="A141" s="22">
        <v>38751</v>
      </c>
      <c r="B141" s="64" t="s">
        <v>211</v>
      </c>
      <c r="C141" s="65"/>
      <c r="D141" s="13"/>
      <c r="E141" s="13">
        <v>10827</v>
      </c>
      <c r="F141" s="13">
        <f t="shared" si="0"/>
        <v>112851</v>
      </c>
    </row>
    <row r="142" spans="1:6" ht="15">
      <c r="A142" s="22">
        <v>38762</v>
      </c>
      <c r="B142" s="13" t="s">
        <v>190</v>
      </c>
      <c r="C142" s="13"/>
      <c r="D142" s="13"/>
      <c r="E142" s="13">
        <v>1620</v>
      </c>
      <c r="F142" s="13">
        <f t="shared" si="0"/>
        <v>111231</v>
      </c>
    </row>
    <row r="143" spans="1:6" ht="15">
      <c r="A143" s="22">
        <v>38790</v>
      </c>
      <c r="B143" s="13" t="s">
        <v>190</v>
      </c>
      <c r="C143" s="13"/>
      <c r="D143" s="13"/>
      <c r="E143" s="13">
        <v>1620</v>
      </c>
      <c r="F143" s="13">
        <f t="shared" si="0"/>
        <v>109611</v>
      </c>
    </row>
    <row r="144" spans="1:6" ht="15">
      <c r="A144" s="22">
        <v>38813</v>
      </c>
      <c r="B144" s="13" t="s">
        <v>164</v>
      </c>
      <c r="C144" s="13"/>
      <c r="D144" s="13"/>
      <c r="E144" s="13">
        <v>2312</v>
      </c>
      <c r="F144" s="13">
        <f t="shared" si="0"/>
        <v>107299</v>
      </c>
    </row>
    <row r="145" spans="1:6" ht="15">
      <c r="A145" s="22">
        <v>38852</v>
      </c>
      <c r="B145" s="13" t="s">
        <v>212</v>
      </c>
      <c r="C145" s="13"/>
      <c r="D145" s="13"/>
      <c r="E145" s="13">
        <v>34800</v>
      </c>
      <c r="F145" s="13">
        <f t="shared" si="0"/>
        <v>72499</v>
      </c>
    </row>
    <row r="146" spans="1:6" ht="15">
      <c r="A146" s="22">
        <v>38869</v>
      </c>
      <c r="B146" s="35" t="s">
        <v>213</v>
      </c>
      <c r="C146" s="36"/>
      <c r="D146" s="13"/>
      <c r="E146" s="13">
        <v>2797</v>
      </c>
      <c r="F146" s="13">
        <f t="shared" si="0"/>
        <v>69702</v>
      </c>
    </row>
    <row r="147" spans="1:6" ht="15">
      <c r="A147" s="22">
        <v>38895</v>
      </c>
      <c r="B147" s="35" t="s">
        <v>214</v>
      </c>
      <c r="C147" s="36"/>
      <c r="D147" s="13"/>
      <c r="E147" s="13">
        <v>9990</v>
      </c>
      <c r="F147" s="13">
        <f t="shared" si="0"/>
        <v>59712</v>
      </c>
    </row>
    <row r="148" spans="1:6" ht="15">
      <c r="A148" s="22">
        <v>38952</v>
      </c>
      <c r="B148" s="30" t="s">
        <v>215</v>
      </c>
      <c r="C148" s="30"/>
      <c r="D148" s="13"/>
      <c r="E148" s="13">
        <v>7489</v>
      </c>
      <c r="F148" s="13">
        <f t="shared" si="0"/>
        <v>52223</v>
      </c>
    </row>
    <row r="149" spans="1:6" ht="15">
      <c r="A149" s="22">
        <v>38992</v>
      </c>
      <c r="B149" s="35" t="s">
        <v>203</v>
      </c>
      <c r="C149" s="36"/>
      <c r="D149" s="13"/>
      <c r="E149" s="13">
        <v>13992</v>
      </c>
      <c r="F149" s="13">
        <f t="shared" si="0"/>
        <v>38231</v>
      </c>
    </row>
    <row r="150" spans="1:6" ht="15">
      <c r="A150" s="22">
        <v>39009</v>
      </c>
      <c r="B150" s="35" t="s">
        <v>216</v>
      </c>
      <c r="C150" s="36"/>
      <c r="D150" s="13"/>
      <c r="E150" s="13">
        <v>2998</v>
      </c>
      <c r="F150" s="13">
        <f t="shared" si="0"/>
        <v>35233</v>
      </c>
    </row>
    <row r="151" spans="1:6" ht="15">
      <c r="A151" s="22">
        <v>39021</v>
      </c>
      <c r="B151" s="30" t="s">
        <v>217</v>
      </c>
      <c r="C151" s="30"/>
      <c r="D151" s="13">
        <v>198230</v>
      </c>
      <c r="E151" s="13"/>
      <c r="F151" s="13">
        <f t="shared" si="0"/>
        <v>233463</v>
      </c>
    </row>
    <row r="152" spans="1:6" ht="15">
      <c r="A152" s="22">
        <v>39030</v>
      </c>
      <c r="B152" s="35" t="s">
        <v>218</v>
      </c>
      <c r="C152" s="36"/>
      <c r="D152" s="13"/>
      <c r="E152" s="13">
        <v>999</v>
      </c>
      <c r="F152" s="13">
        <f t="shared" si="0"/>
        <v>232464</v>
      </c>
    </row>
    <row r="153" spans="1:6" ht="15">
      <c r="A153" s="22">
        <v>39035</v>
      </c>
      <c r="B153" s="35" t="s">
        <v>218</v>
      </c>
      <c r="C153" s="36"/>
      <c r="D153" s="13"/>
      <c r="E153" s="13">
        <v>7306</v>
      </c>
      <c r="F153" s="13">
        <f t="shared" si="0"/>
        <v>225158</v>
      </c>
    </row>
    <row r="154" spans="1:6" ht="15">
      <c r="A154" s="22">
        <v>39041</v>
      </c>
      <c r="B154" s="35" t="s">
        <v>218</v>
      </c>
      <c r="C154" s="36"/>
      <c r="D154" s="13"/>
      <c r="E154" s="13">
        <v>1578</v>
      </c>
      <c r="F154" s="13">
        <f t="shared" si="0"/>
        <v>223580</v>
      </c>
    </row>
    <row r="155" spans="1:6" ht="15">
      <c r="A155" s="22">
        <v>39041</v>
      </c>
      <c r="B155" s="30" t="s">
        <v>219</v>
      </c>
      <c r="C155" s="30"/>
      <c r="D155" s="13"/>
      <c r="E155" s="13">
        <v>54360</v>
      </c>
      <c r="F155" s="13">
        <f t="shared" si="0"/>
        <v>169220</v>
      </c>
    </row>
    <row r="156" spans="1:6" ht="15">
      <c r="A156" s="22">
        <v>39041</v>
      </c>
      <c r="B156" s="35" t="s">
        <v>164</v>
      </c>
      <c r="C156" s="36"/>
      <c r="D156" s="13"/>
      <c r="E156" s="13">
        <v>1814</v>
      </c>
      <c r="F156" s="13">
        <f t="shared" si="0"/>
        <v>167406</v>
      </c>
    </row>
    <row r="157" spans="1:6" ht="15">
      <c r="A157" s="22">
        <v>39052</v>
      </c>
      <c r="B157" s="30" t="s">
        <v>220</v>
      </c>
      <c r="C157" s="30"/>
      <c r="D157" s="13"/>
      <c r="E157" s="13">
        <v>5200</v>
      </c>
      <c r="F157" s="13">
        <f t="shared" si="0"/>
        <v>162206</v>
      </c>
    </row>
    <row r="158" spans="1:6" ht="15">
      <c r="A158" s="22">
        <v>39058</v>
      </c>
      <c r="B158" s="30" t="s">
        <v>221</v>
      </c>
      <c r="C158" s="30"/>
      <c r="D158" s="13"/>
      <c r="E158" s="13">
        <v>19546</v>
      </c>
      <c r="F158" s="13">
        <f t="shared" si="0"/>
        <v>142660</v>
      </c>
    </row>
    <row r="159" spans="1:6" ht="15">
      <c r="A159" s="22">
        <v>39062</v>
      </c>
      <c r="B159" s="35" t="s">
        <v>203</v>
      </c>
      <c r="C159" s="36"/>
      <c r="D159" s="13"/>
      <c r="E159" s="13">
        <v>48199</v>
      </c>
      <c r="F159" s="13">
        <f t="shared" si="0"/>
        <v>94461</v>
      </c>
    </row>
    <row r="161" ht="15">
      <c r="A161" s="5" t="s">
        <v>182</v>
      </c>
    </row>
    <row r="167" ht="15">
      <c r="A167" s="5" t="s">
        <v>172</v>
      </c>
    </row>
    <row r="174" ht="15">
      <c r="A174" t="s">
        <v>122</v>
      </c>
    </row>
    <row r="175" spans="5:11" ht="15">
      <c r="E175" s="43" t="s">
        <v>114</v>
      </c>
      <c r="F175" s="43"/>
      <c r="J175" s="43" t="s">
        <v>116</v>
      </c>
      <c r="K175" s="43"/>
    </row>
    <row r="176" spans="5:11" ht="15">
      <c r="E176" s="43" t="s">
        <v>115</v>
      </c>
      <c r="F176" s="43"/>
      <c r="J176" s="43" t="s">
        <v>117</v>
      </c>
      <c r="K176" s="43"/>
    </row>
  </sheetData>
  <mergeCells count="154">
    <mergeCell ref="A115:I115"/>
    <mergeCell ref="J115:K115"/>
    <mergeCell ref="A117:I117"/>
    <mergeCell ref="J117:L117"/>
    <mergeCell ref="A118:C118"/>
    <mergeCell ref="A119:L119"/>
    <mergeCell ref="A120:L120"/>
    <mergeCell ref="A110:I110"/>
    <mergeCell ref="J110:L110"/>
    <mergeCell ref="A112:I112"/>
    <mergeCell ref="J112:L112"/>
    <mergeCell ref="A113:I113"/>
    <mergeCell ref="J113:L113"/>
    <mergeCell ref="A104:K104"/>
    <mergeCell ref="A105:K105"/>
    <mergeCell ref="A106:K106"/>
    <mergeCell ref="B107:K107"/>
    <mergeCell ref="A109:I109"/>
    <mergeCell ref="J109:L109"/>
    <mergeCell ref="B98:K98"/>
    <mergeCell ref="C99:K99"/>
    <mergeCell ref="C100:K100"/>
    <mergeCell ref="B101:K101"/>
    <mergeCell ref="B102:K102"/>
    <mergeCell ref="A103:K103"/>
    <mergeCell ref="A91:K91"/>
    <mergeCell ref="A92:K92"/>
    <mergeCell ref="B93:K93"/>
    <mergeCell ref="B94:K94"/>
    <mergeCell ref="A96:K96"/>
    <mergeCell ref="A97:K97"/>
    <mergeCell ref="B85:K85"/>
    <mergeCell ref="B86:K86"/>
    <mergeCell ref="A87:K87"/>
    <mergeCell ref="B88:K88"/>
    <mergeCell ref="B89:K89"/>
    <mergeCell ref="A90:K90"/>
    <mergeCell ref="A79:K79"/>
    <mergeCell ref="B80:K80"/>
    <mergeCell ref="B81:K81"/>
    <mergeCell ref="B82:K82"/>
    <mergeCell ref="B83:K83"/>
    <mergeCell ref="A84:K84"/>
    <mergeCell ref="A73:K73"/>
    <mergeCell ref="A74:K74"/>
    <mergeCell ref="B75:K75"/>
    <mergeCell ref="B76:K76"/>
    <mergeCell ref="B77:K77"/>
    <mergeCell ref="B78:K78"/>
    <mergeCell ref="A67:K67"/>
    <mergeCell ref="A68:K68"/>
    <mergeCell ref="A69:K69"/>
    <mergeCell ref="B70:K70"/>
    <mergeCell ref="B71:K71"/>
    <mergeCell ref="A72:K72"/>
    <mergeCell ref="B61:K61"/>
    <mergeCell ref="B62:K62"/>
    <mergeCell ref="B63:K63"/>
    <mergeCell ref="A64:K64"/>
    <mergeCell ref="A65:K65"/>
    <mergeCell ref="A66:K66"/>
    <mergeCell ref="A55:I55"/>
    <mergeCell ref="A56:K56"/>
    <mergeCell ref="A57:K57"/>
    <mergeCell ref="A58:K58"/>
    <mergeCell ref="A59:K59"/>
    <mergeCell ref="B60:K60"/>
    <mergeCell ref="A49:I49"/>
    <mergeCell ref="A50:I50"/>
    <mergeCell ref="A51:I51"/>
    <mergeCell ref="A52:I52"/>
    <mergeCell ref="A53:I53"/>
    <mergeCell ref="A54:I54"/>
    <mergeCell ref="A43:I43"/>
    <mergeCell ref="A44:I44"/>
    <mergeCell ref="A45:I45"/>
    <mergeCell ref="A46:I46"/>
    <mergeCell ref="A47:I47"/>
    <mergeCell ref="A48:I48"/>
    <mergeCell ref="A37:I37"/>
    <mergeCell ref="B38:I38"/>
    <mergeCell ref="B39:I39"/>
    <mergeCell ref="B40:I40"/>
    <mergeCell ref="B41:I41"/>
    <mergeCell ref="A42:I42"/>
    <mergeCell ref="A30:K30"/>
    <mergeCell ref="A31:K31"/>
    <mergeCell ref="A33:I33"/>
    <mergeCell ref="A34:I34"/>
    <mergeCell ref="A35:I35"/>
    <mergeCell ref="A36:I36"/>
    <mergeCell ref="A24:K24"/>
    <mergeCell ref="A25:K25"/>
    <mergeCell ref="A26:K26"/>
    <mergeCell ref="A27:K27"/>
    <mergeCell ref="A28:K28"/>
    <mergeCell ref="A29:K29"/>
    <mergeCell ref="A17:K17"/>
    <mergeCell ref="A19:K19"/>
    <mergeCell ref="A20:K20"/>
    <mergeCell ref="A21:K21"/>
    <mergeCell ref="A22:K22"/>
    <mergeCell ref="A23:K23"/>
    <mergeCell ref="A11:K11"/>
    <mergeCell ref="A12:K12"/>
    <mergeCell ref="A13:K13"/>
    <mergeCell ref="A14:K14"/>
    <mergeCell ref="A15:K15"/>
    <mergeCell ref="A16:K16"/>
    <mergeCell ref="A1:L1"/>
    <mergeCell ref="A2:L2"/>
    <mergeCell ref="A7:K7"/>
    <mergeCell ref="A8:K8"/>
    <mergeCell ref="A9:K9"/>
    <mergeCell ref="A10:K10"/>
    <mergeCell ref="A128:B128"/>
    <mergeCell ref="D128:E128"/>
    <mergeCell ref="H128:K128"/>
    <mergeCell ref="H129:K129"/>
    <mergeCell ref="A130:B130"/>
    <mergeCell ref="D130:E130"/>
    <mergeCell ref="H130:K130"/>
    <mergeCell ref="D131:E131"/>
    <mergeCell ref="B154:C154"/>
    <mergeCell ref="B149:C149"/>
    <mergeCell ref="B150:C150"/>
    <mergeCell ref="B152:C152"/>
    <mergeCell ref="B153:C153"/>
    <mergeCell ref="A125:C125"/>
    <mergeCell ref="D125:F125"/>
    <mergeCell ref="H125:L125"/>
    <mergeCell ref="A126:B126"/>
    <mergeCell ref="D126:E126"/>
    <mergeCell ref="H126:K126"/>
    <mergeCell ref="A127:B127"/>
    <mergeCell ref="D127:E127"/>
    <mergeCell ref="H127:K127"/>
    <mergeCell ref="H131:K131"/>
    <mergeCell ref="D132:E132"/>
    <mergeCell ref="A133:B133"/>
    <mergeCell ref="D133:E133"/>
    <mergeCell ref="B136:C136"/>
    <mergeCell ref="B137:C137"/>
    <mergeCell ref="E176:F176"/>
    <mergeCell ref="J176:K176"/>
    <mergeCell ref="B138:C138"/>
    <mergeCell ref="B139:C139"/>
    <mergeCell ref="B141:C141"/>
    <mergeCell ref="B146:C146"/>
    <mergeCell ref="B147:C147"/>
    <mergeCell ref="E175:F175"/>
    <mergeCell ref="J175:K175"/>
    <mergeCell ref="B156:C156"/>
    <mergeCell ref="B159:C159"/>
  </mergeCells>
  <printOptions/>
  <pageMargins left="0.7" right="0.7" top="0.75" bottom="0.75" header="0.3" footer="0.3"/>
  <pageSetup horizontalDpi="200" verticalDpi="200" orientation="portrait" paperSize="9" scale="72" r:id="rId1"/>
  <rowBreaks count="2" manualBreakCount="2">
    <brk id="55" max="16383" man="1"/>
    <brk id="11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69"/>
  <sheetViews>
    <sheetView tabSelected="1" view="pageBreakPreview" zoomScale="60" workbookViewId="0" topLeftCell="A1">
      <selection activeCell="P22" sqref="P22"/>
    </sheetView>
  </sheetViews>
  <sheetFormatPr defaultColWidth="12.421875" defaultRowHeight="15"/>
  <cols>
    <col min="1" max="1" width="12.00390625" style="0" customWidth="1"/>
    <col min="3" max="3" width="11.00390625" style="0" customWidth="1"/>
    <col min="4" max="4" width="10.57421875" style="0" customWidth="1"/>
    <col min="5" max="5" width="10.00390625" style="0" customWidth="1"/>
    <col min="6" max="6" width="11.28125" style="0" customWidth="1"/>
    <col min="7" max="7" width="10.00390625" style="0" customWidth="1"/>
    <col min="10" max="10" width="11.00390625" style="0" customWidth="1"/>
    <col min="11" max="11" width="10.57421875" style="0" customWidth="1"/>
    <col min="12" max="12" width="10.7109375" style="0" customWidth="1"/>
  </cols>
  <sheetData>
    <row r="1" spans="1:12" ht="15.75">
      <c r="A1" s="61" t="s">
        <v>123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0" ht="15.75">
      <c r="A4" s="8" t="s">
        <v>4</v>
      </c>
      <c r="E4" t="s">
        <v>5</v>
      </c>
      <c r="J4" t="s">
        <v>6</v>
      </c>
    </row>
    <row r="6" spans="1:8" ht="15">
      <c r="A6" s="5" t="s">
        <v>1</v>
      </c>
      <c r="D6" s="1" t="s">
        <v>124</v>
      </c>
      <c r="H6" t="s">
        <v>3</v>
      </c>
    </row>
    <row r="7" spans="1:12" ht="15">
      <c r="A7" s="57" t="s">
        <v>7</v>
      </c>
      <c r="B7" s="58"/>
      <c r="C7" s="58"/>
      <c r="D7" s="58"/>
      <c r="E7" s="58"/>
      <c r="F7" s="58"/>
      <c r="G7" s="58"/>
      <c r="H7" s="58"/>
      <c r="I7" s="58"/>
      <c r="J7" s="58"/>
      <c r="K7" s="59"/>
      <c r="L7" s="2" t="s">
        <v>8</v>
      </c>
    </row>
    <row r="8" spans="1:12" ht="15">
      <c r="A8" s="45" t="s">
        <v>9</v>
      </c>
      <c r="B8" s="46"/>
      <c r="C8" s="46"/>
      <c r="D8" s="46"/>
      <c r="E8" s="46"/>
      <c r="F8" s="46"/>
      <c r="G8" s="46"/>
      <c r="H8" s="46"/>
      <c r="I8" s="46"/>
      <c r="J8" s="46"/>
      <c r="K8" s="47"/>
      <c r="L8" s="2"/>
    </row>
    <row r="9" spans="1:12" ht="15">
      <c r="A9" s="45" t="s">
        <v>10</v>
      </c>
      <c r="B9" s="46"/>
      <c r="C9" s="46"/>
      <c r="D9" s="46"/>
      <c r="E9" s="46"/>
      <c r="F9" s="46"/>
      <c r="G9" s="46"/>
      <c r="H9" s="46"/>
      <c r="I9" s="46"/>
      <c r="J9" s="46"/>
      <c r="K9" s="47"/>
      <c r="L9" s="2"/>
    </row>
    <row r="10" spans="1:12" ht="15">
      <c r="A10" s="45" t="s">
        <v>11</v>
      </c>
      <c r="B10" s="46"/>
      <c r="C10" s="46"/>
      <c r="D10" s="46"/>
      <c r="E10" s="46"/>
      <c r="F10" s="46"/>
      <c r="G10" s="46"/>
      <c r="H10" s="46"/>
      <c r="I10" s="46"/>
      <c r="J10" s="46"/>
      <c r="K10" s="47"/>
      <c r="L10" s="2"/>
    </row>
    <row r="11" spans="1:12" ht="15">
      <c r="A11" s="45" t="s">
        <v>12</v>
      </c>
      <c r="B11" s="46"/>
      <c r="C11" s="46"/>
      <c r="D11" s="46"/>
      <c r="E11" s="46"/>
      <c r="F11" s="46"/>
      <c r="G11" s="46"/>
      <c r="H11" s="46"/>
      <c r="I11" s="46"/>
      <c r="J11" s="46"/>
      <c r="K11" s="47"/>
      <c r="L11" s="2"/>
    </row>
    <row r="12" spans="1:12" ht="15">
      <c r="A12" s="45" t="s">
        <v>13</v>
      </c>
      <c r="B12" s="46"/>
      <c r="C12" s="46"/>
      <c r="D12" s="46"/>
      <c r="E12" s="46"/>
      <c r="F12" s="46"/>
      <c r="G12" s="46"/>
      <c r="H12" s="46"/>
      <c r="I12" s="46"/>
      <c r="J12" s="46"/>
      <c r="K12" s="47"/>
      <c r="L12" s="2">
        <v>78</v>
      </c>
    </row>
    <row r="13" spans="1:12" ht="15">
      <c r="A13" s="45" t="s">
        <v>14</v>
      </c>
      <c r="B13" s="46"/>
      <c r="C13" s="46"/>
      <c r="D13" s="46"/>
      <c r="E13" s="46"/>
      <c r="F13" s="46"/>
      <c r="G13" s="46"/>
      <c r="H13" s="46"/>
      <c r="I13" s="46"/>
      <c r="J13" s="46"/>
      <c r="K13" s="47"/>
      <c r="L13" s="2"/>
    </row>
    <row r="14" spans="1:12" ht="15">
      <c r="A14" s="45" t="s">
        <v>15</v>
      </c>
      <c r="B14" s="46"/>
      <c r="C14" s="46"/>
      <c r="D14" s="46"/>
      <c r="E14" s="46"/>
      <c r="F14" s="46"/>
      <c r="G14" s="46"/>
      <c r="H14" s="46"/>
      <c r="I14" s="46"/>
      <c r="J14" s="46"/>
      <c r="K14" s="47"/>
      <c r="L14" s="2"/>
    </row>
    <row r="15" spans="1:12" ht="15">
      <c r="A15" s="45" t="s">
        <v>16</v>
      </c>
      <c r="B15" s="46"/>
      <c r="C15" s="46"/>
      <c r="D15" s="46"/>
      <c r="E15" s="46"/>
      <c r="F15" s="46"/>
      <c r="G15" s="46"/>
      <c r="H15" s="46"/>
      <c r="I15" s="46"/>
      <c r="J15" s="46"/>
      <c r="K15" s="47"/>
      <c r="L15" s="2"/>
    </row>
    <row r="16" spans="1:12" ht="15">
      <c r="A16" s="45" t="s">
        <v>17</v>
      </c>
      <c r="B16" s="46"/>
      <c r="C16" s="46"/>
      <c r="D16" s="46"/>
      <c r="E16" s="46"/>
      <c r="F16" s="46"/>
      <c r="G16" s="46"/>
      <c r="H16" s="46"/>
      <c r="I16" s="46"/>
      <c r="J16" s="46"/>
      <c r="K16" s="47"/>
      <c r="L16" s="2">
        <v>78</v>
      </c>
    </row>
    <row r="17" spans="1:12" ht="15">
      <c r="A17" s="57" t="s">
        <v>18</v>
      </c>
      <c r="B17" s="58"/>
      <c r="C17" s="58"/>
      <c r="D17" s="58"/>
      <c r="E17" s="58"/>
      <c r="F17" s="58"/>
      <c r="G17" s="58"/>
      <c r="H17" s="58"/>
      <c r="I17" s="58"/>
      <c r="J17" s="58"/>
      <c r="K17" s="59"/>
      <c r="L17" s="12">
        <f>L8+L12</f>
        <v>78</v>
      </c>
    </row>
    <row r="19" spans="1:12" ht="15">
      <c r="A19" s="57" t="s">
        <v>19</v>
      </c>
      <c r="B19" s="58"/>
      <c r="C19" s="58"/>
      <c r="D19" s="58"/>
      <c r="E19" s="58"/>
      <c r="F19" s="58"/>
      <c r="G19" s="58"/>
      <c r="H19" s="58"/>
      <c r="I19" s="58"/>
      <c r="J19" s="58"/>
      <c r="K19" s="59"/>
      <c r="L19" s="2"/>
    </row>
    <row r="20" spans="1:12" ht="15">
      <c r="A20" s="45" t="s">
        <v>20</v>
      </c>
      <c r="B20" s="46"/>
      <c r="C20" s="46"/>
      <c r="D20" s="46"/>
      <c r="E20" s="46"/>
      <c r="F20" s="46"/>
      <c r="G20" s="46"/>
      <c r="H20" s="46"/>
      <c r="I20" s="46"/>
      <c r="J20" s="46"/>
      <c r="K20" s="47"/>
      <c r="L20" s="2">
        <v>8</v>
      </c>
    </row>
    <row r="21" spans="1:12" ht="15">
      <c r="A21" s="45" t="s">
        <v>21</v>
      </c>
      <c r="B21" s="46"/>
      <c r="C21" s="46"/>
      <c r="D21" s="46"/>
      <c r="E21" s="46"/>
      <c r="F21" s="46"/>
      <c r="G21" s="46"/>
      <c r="H21" s="46"/>
      <c r="I21" s="46"/>
      <c r="J21" s="46"/>
      <c r="K21" s="47"/>
      <c r="L21" s="2"/>
    </row>
    <row r="22" spans="1:12" ht="15">
      <c r="A22" s="45" t="s">
        <v>22</v>
      </c>
      <c r="B22" s="46"/>
      <c r="C22" s="46"/>
      <c r="D22" s="46"/>
      <c r="E22" s="46"/>
      <c r="F22" s="46"/>
      <c r="G22" s="46"/>
      <c r="H22" s="46"/>
      <c r="I22" s="46"/>
      <c r="J22" s="46"/>
      <c r="K22" s="47"/>
      <c r="L22" s="2">
        <v>6</v>
      </c>
    </row>
    <row r="23" spans="1:12" ht="15">
      <c r="A23" s="45" t="s">
        <v>23</v>
      </c>
      <c r="B23" s="46"/>
      <c r="C23" s="46"/>
      <c r="D23" s="46"/>
      <c r="E23" s="46"/>
      <c r="F23" s="46"/>
      <c r="G23" s="46"/>
      <c r="H23" s="46"/>
      <c r="I23" s="46"/>
      <c r="J23" s="46"/>
      <c r="K23" s="47"/>
      <c r="L23" s="2"/>
    </row>
    <row r="24" spans="1:12" ht="15">
      <c r="A24" s="45" t="s">
        <v>24</v>
      </c>
      <c r="B24" s="46"/>
      <c r="C24" s="46"/>
      <c r="D24" s="46"/>
      <c r="E24" s="46"/>
      <c r="F24" s="46"/>
      <c r="G24" s="46"/>
      <c r="H24" s="46"/>
      <c r="I24" s="46"/>
      <c r="J24" s="46"/>
      <c r="K24" s="47"/>
      <c r="L24" s="2">
        <v>2</v>
      </c>
    </row>
    <row r="25" spans="1:12" ht="15">
      <c r="A25" s="45" t="s">
        <v>25</v>
      </c>
      <c r="B25" s="46"/>
      <c r="C25" s="46"/>
      <c r="D25" s="46"/>
      <c r="E25" s="46"/>
      <c r="F25" s="46"/>
      <c r="G25" s="46"/>
      <c r="H25" s="46"/>
      <c r="I25" s="46"/>
      <c r="J25" s="46"/>
      <c r="K25" s="47"/>
      <c r="L25" s="2"/>
    </row>
    <row r="26" spans="1:12" ht="15">
      <c r="A26" s="45" t="s">
        <v>26</v>
      </c>
      <c r="B26" s="46"/>
      <c r="C26" s="46"/>
      <c r="D26" s="46"/>
      <c r="E26" s="46"/>
      <c r="F26" s="46"/>
      <c r="G26" s="46"/>
      <c r="H26" s="46"/>
      <c r="I26" s="46"/>
      <c r="J26" s="46"/>
      <c r="K26" s="47"/>
      <c r="L26" s="2"/>
    </row>
    <row r="27" spans="1:12" ht="15">
      <c r="A27" s="45" t="s">
        <v>27</v>
      </c>
      <c r="B27" s="46"/>
      <c r="C27" s="46"/>
      <c r="D27" s="46"/>
      <c r="E27" s="46"/>
      <c r="F27" s="46"/>
      <c r="G27" s="46"/>
      <c r="H27" s="46"/>
      <c r="I27" s="46"/>
      <c r="J27" s="46"/>
      <c r="K27" s="47"/>
      <c r="L27" s="2"/>
    </row>
    <row r="28" spans="1:12" ht="15">
      <c r="A28" s="45" t="s">
        <v>28</v>
      </c>
      <c r="B28" s="46"/>
      <c r="C28" s="46"/>
      <c r="D28" s="46"/>
      <c r="E28" s="46"/>
      <c r="F28" s="46"/>
      <c r="G28" s="46"/>
      <c r="H28" s="46"/>
      <c r="I28" s="46"/>
      <c r="J28" s="46"/>
      <c r="K28" s="47"/>
      <c r="L28" s="2">
        <f>L29+L30</f>
        <v>70</v>
      </c>
    </row>
    <row r="29" spans="1:12" ht="15">
      <c r="A29" s="45" t="s">
        <v>29</v>
      </c>
      <c r="B29" s="46"/>
      <c r="C29" s="46"/>
      <c r="D29" s="46"/>
      <c r="E29" s="46"/>
      <c r="F29" s="46"/>
      <c r="G29" s="46"/>
      <c r="H29" s="46"/>
      <c r="I29" s="46"/>
      <c r="J29" s="46"/>
      <c r="K29" s="47"/>
      <c r="L29" s="2"/>
    </row>
    <row r="30" spans="1:12" ht="15">
      <c r="A30" s="45" t="s">
        <v>30</v>
      </c>
      <c r="B30" s="46"/>
      <c r="C30" s="46"/>
      <c r="D30" s="46"/>
      <c r="E30" s="46"/>
      <c r="F30" s="46"/>
      <c r="G30" s="46"/>
      <c r="H30" s="46"/>
      <c r="I30" s="46"/>
      <c r="J30" s="46"/>
      <c r="K30" s="47"/>
      <c r="L30" s="2">
        <v>70</v>
      </c>
    </row>
    <row r="31" spans="1:12" ht="15">
      <c r="A31" s="57" t="s">
        <v>31</v>
      </c>
      <c r="B31" s="58"/>
      <c r="C31" s="58"/>
      <c r="D31" s="58"/>
      <c r="E31" s="58"/>
      <c r="F31" s="58"/>
      <c r="G31" s="58"/>
      <c r="H31" s="58"/>
      <c r="I31" s="58"/>
      <c r="J31" s="58"/>
      <c r="K31" s="59"/>
      <c r="L31" s="12">
        <f>L20+L28</f>
        <v>78</v>
      </c>
    </row>
    <row r="33" spans="1:12" ht="60">
      <c r="A33" s="63" t="s">
        <v>32</v>
      </c>
      <c r="B33" s="63"/>
      <c r="C33" s="63"/>
      <c r="D33" s="63"/>
      <c r="E33" s="63"/>
      <c r="F33" s="63"/>
      <c r="G33" s="63"/>
      <c r="H33" s="63"/>
      <c r="I33" s="63"/>
      <c r="J33" s="6" t="s">
        <v>33</v>
      </c>
      <c r="K33" s="6" t="s">
        <v>35</v>
      </c>
      <c r="L33" s="6" t="s">
        <v>34</v>
      </c>
    </row>
    <row r="34" spans="1:12" ht="15">
      <c r="A34" s="57" t="s">
        <v>36</v>
      </c>
      <c r="B34" s="58"/>
      <c r="C34" s="58"/>
      <c r="D34" s="58"/>
      <c r="E34" s="58"/>
      <c r="F34" s="58"/>
      <c r="G34" s="58"/>
      <c r="H34" s="58"/>
      <c r="I34" s="59"/>
      <c r="J34" s="12">
        <v>201</v>
      </c>
      <c r="K34" s="2"/>
      <c r="L34" s="12">
        <v>201</v>
      </c>
    </row>
    <row r="35" spans="1:12" ht="15">
      <c r="A35" s="45" t="s">
        <v>37</v>
      </c>
      <c r="B35" s="46"/>
      <c r="C35" s="46"/>
      <c r="D35" s="46"/>
      <c r="E35" s="46"/>
      <c r="F35" s="46"/>
      <c r="G35" s="46"/>
      <c r="H35" s="46"/>
      <c r="I35" s="47"/>
      <c r="J35" s="2">
        <v>201</v>
      </c>
      <c r="K35" s="2"/>
      <c r="L35" s="2">
        <v>201</v>
      </c>
    </row>
    <row r="36" spans="1:12" ht="15">
      <c r="A36" s="45" t="s">
        <v>38</v>
      </c>
      <c r="B36" s="46"/>
      <c r="C36" s="46"/>
      <c r="D36" s="46"/>
      <c r="E36" s="46"/>
      <c r="F36" s="46"/>
      <c r="G36" s="46"/>
      <c r="H36" s="46"/>
      <c r="I36" s="47"/>
      <c r="J36" s="2"/>
      <c r="K36" s="2"/>
      <c r="L36" s="2"/>
    </row>
    <row r="37" spans="1:12" ht="15">
      <c r="A37" s="45" t="s">
        <v>39</v>
      </c>
      <c r="B37" s="46"/>
      <c r="C37" s="46"/>
      <c r="D37" s="46"/>
      <c r="E37" s="46"/>
      <c r="F37" s="46"/>
      <c r="G37" s="46"/>
      <c r="H37" s="46"/>
      <c r="I37" s="47"/>
      <c r="J37" s="2">
        <v>198</v>
      </c>
      <c r="K37" s="2"/>
      <c r="L37" s="2">
        <v>198</v>
      </c>
    </row>
    <row r="38" spans="1:12" ht="15">
      <c r="A38" s="7"/>
      <c r="B38" s="45" t="s">
        <v>40</v>
      </c>
      <c r="C38" s="46"/>
      <c r="D38" s="46"/>
      <c r="E38" s="46"/>
      <c r="F38" s="46"/>
      <c r="G38" s="46"/>
      <c r="H38" s="46"/>
      <c r="I38" s="47"/>
      <c r="J38" s="2"/>
      <c r="K38" s="2"/>
      <c r="L38" s="2"/>
    </row>
    <row r="39" spans="1:12" ht="15">
      <c r="A39" s="7"/>
      <c r="B39" s="45" t="s">
        <v>41</v>
      </c>
      <c r="C39" s="46"/>
      <c r="D39" s="46"/>
      <c r="E39" s="46"/>
      <c r="F39" s="46"/>
      <c r="G39" s="46"/>
      <c r="H39" s="46"/>
      <c r="I39" s="47"/>
      <c r="J39" s="2">
        <v>198</v>
      </c>
      <c r="K39" s="2"/>
      <c r="L39" s="2">
        <v>198</v>
      </c>
    </row>
    <row r="40" spans="1:12" ht="15">
      <c r="A40" s="7"/>
      <c r="B40" s="45" t="s">
        <v>42</v>
      </c>
      <c r="C40" s="46"/>
      <c r="D40" s="46"/>
      <c r="E40" s="46"/>
      <c r="F40" s="46"/>
      <c r="G40" s="46"/>
      <c r="H40" s="46"/>
      <c r="I40" s="47"/>
      <c r="J40" s="2"/>
      <c r="K40" s="2"/>
      <c r="L40" s="2"/>
    </row>
    <row r="41" spans="1:12" ht="15">
      <c r="A41" s="7"/>
      <c r="B41" s="45" t="s">
        <v>43</v>
      </c>
      <c r="C41" s="46"/>
      <c r="D41" s="46"/>
      <c r="E41" s="46"/>
      <c r="F41" s="46"/>
      <c r="G41" s="46"/>
      <c r="H41" s="46"/>
      <c r="I41" s="47"/>
      <c r="J41" s="2"/>
      <c r="K41" s="2"/>
      <c r="L41" s="2"/>
    </row>
    <row r="42" spans="1:12" ht="15">
      <c r="A42" s="45" t="s">
        <v>44</v>
      </c>
      <c r="B42" s="46"/>
      <c r="C42" s="46"/>
      <c r="D42" s="46"/>
      <c r="E42" s="46"/>
      <c r="F42" s="46"/>
      <c r="G42" s="46"/>
      <c r="H42" s="46"/>
      <c r="I42" s="47"/>
      <c r="J42" s="2"/>
      <c r="K42" s="2"/>
      <c r="L42" s="2"/>
    </row>
    <row r="43" spans="1:12" ht="15">
      <c r="A43" s="45" t="s">
        <v>45</v>
      </c>
      <c r="B43" s="46"/>
      <c r="C43" s="46"/>
      <c r="D43" s="46"/>
      <c r="E43" s="46"/>
      <c r="F43" s="46"/>
      <c r="G43" s="46"/>
      <c r="H43" s="46"/>
      <c r="I43" s="47"/>
      <c r="J43" s="2">
        <v>3</v>
      </c>
      <c r="K43" s="2"/>
      <c r="L43" s="2">
        <v>3</v>
      </c>
    </row>
    <row r="44" spans="1:12" ht="15">
      <c r="A44" s="45" t="s">
        <v>46</v>
      </c>
      <c r="B44" s="46"/>
      <c r="C44" s="46"/>
      <c r="D44" s="46"/>
      <c r="E44" s="46"/>
      <c r="F44" s="46"/>
      <c r="G44" s="46"/>
      <c r="H44" s="46"/>
      <c r="I44" s="47"/>
      <c r="J44" s="2"/>
      <c r="K44" s="2"/>
      <c r="L44" s="2"/>
    </row>
    <row r="45" spans="1:12" ht="15">
      <c r="A45" s="57" t="s">
        <v>47</v>
      </c>
      <c r="B45" s="58"/>
      <c r="C45" s="58"/>
      <c r="D45" s="58"/>
      <c r="E45" s="58"/>
      <c r="F45" s="58"/>
      <c r="G45" s="58"/>
      <c r="H45" s="58"/>
      <c r="I45" s="59"/>
      <c r="J45" s="12">
        <v>199</v>
      </c>
      <c r="K45" s="12"/>
      <c r="L45" s="12">
        <v>199</v>
      </c>
    </row>
    <row r="46" spans="1:12" ht="15">
      <c r="A46" s="45" t="s">
        <v>48</v>
      </c>
      <c r="B46" s="46"/>
      <c r="C46" s="46"/>
      <c r="D46" s="46"/>
      <c r="E46" s="46"/>
      <c r="F46" s="46"/>
      <c r="G46" s="46"/>
      <c r="H46" s="46"/>
      <c r="I46" s="47"/>
      <c r="J46" s="2">
        <v>199</v>
      </c>
      <c r="K46" s="2"/>
      <c r="L46" s="2">
        <v>199</v>
      </c>
    </row>
    <row r="47" spans="1:12" ht="15">
      <c r="A47" s="45" t="s">
        <v>49</v>
      </c>
      <c r="B47" s="46"/>
      <c r="C47" s="46"/>
      <c r="D47" s="46"/>
      <c r="E47" s="46"/>
      <c r="F47" s="46"/>
      <c r="G47" s="46"/>
      <c r="H47" s="46"/>
      <c r="I47" s="47"/>
      <c r="J47" s="2"/>
      <c r="K47" s="2"/>
      <c r="L47" s="2"/>
    </row>
    <row r="48" spans="1:12" ht="15">
      <c r="A48" s="45" t="s">
        <v>50</v>
      </c>
      <c r="B48" s="46"/>
      <c r="C48" s="46"/>
      <c r="D48" s="46"/>
      <c r="E48" s="46"/>
      <c r="F48" s="46"/>
      <c r="G48" s="46"/>
      <c r="H48" s="46"/>
      <c r="I48" s="47"/>
      <c r="J48" s="2"/>
      <c r="K48" s="2"/>
      <c r="L48" s="2"/>
    </row>
    <row r="49" spans="1:12" ht="15">
      <c r="A49" s="45" t="s">
        <v>51</v>
      </c>
      <c r="B49" s="46"/>
      <c r="C49" s="46"/>
      <c r="D49" s="46"/>
      <c r="E49" s="46"/>
      <c r="F49" s="46"/>
      <c r="G49" s="46"/>
      <c r="H49" s="46"/>
      <c r="I49" s="47"/>
      <c r="J49" s="2"/>
      <c r="K49" s="2"/>
      <c r="L49" s="2"/>
    </row>
    <row r="50" spans="1:12" ht="15">
      <c r="A50" s="57" t="s">
        <v>52</v>
      </c>
      <c r="B50" s="58"/>
      <c r="C50" s="58"/>
      <c r="D50" s="58"/>
      <c r="E50" s="58"/>
      <c r="F50" s="58"/>
      <c r="G50" s="58"/>
      <c r="H50" s="58"/>
      <c r="I50" s="59"/>
      <c r="J50" s="12">
        <v>2</v>
      </c>
      <c r="K50" s="12"/>
      <c r="L50" s="12">
        <v>2</v>
      </c>
    </row>
    <row r="51" spans="1:12" ht="15">
      <c r="A51" s="45" t="s">
        <v>53</v>
      </c>
      <c r="B51" s="46"/>
      <c r="C51" s="46"/>
      <c r="D51" s="46"/>
      <c r="E51" s="46"/>
      <c r="F51" s="46"/>
      <c r="G51" s="46"/>
      <c r="H51" s="46"/>
      <c r="I51" s="47"/>
      <c r="J51" s="2"/>
      <c r="K51" s="2"/>
      <c r="L51" s="2"/>
    </row>
    <row r="52" spans="1:12" ht="15">
      <c r="A52" s="45" t="s">
        <v>54</v>
      </c>
      <c r="B52" s="46"/>
      <c r="C52" s="46"/>
      <c r="D52" s="46"/>
      <c r="E52" s="46"/>
      <c r="F52" s="46"/>
      <c r="G52" s="46"/>
      <c r="H52" s="46"/>
      <c r="I52" s="47"/>
      <c r="J52" s="2">
        <v>2</v>
      </c>
      <c r="K52" s="2"/>
      <c r="L52" s="2">
        <v>2</v>
      </c>
    </row>
    <row r="53" spans="1:12" ht="15">
      <c r="A53" s="45" t="s">
        <v>55</v>
      </c>
      <c r="B53" s="46"/>
      <c r="C53" s="46"/>
      <c r="D53" s="46"/>
      <c r="E53" s="46"/>
      <c r="F53" s="46"/>
      <c r="G53" s="46"/>
      <c r="H53" s="46"/>
      <c r="I53" s="47"/>
      <c r="J53" s="2"/>
      <c r="K53" s="2"/>
      <c r="L53" s="2"/>
    </row>
    <row r="54" spans="1:12" ht="15">
      <c r="A54" s="45" t="s">
        <v>56</v>
      </c>
      <c r="B54" s="46"/>
      <c r="C54" s="46"/>
      <c r="D54" s="46"/>
      <c r="E54" s="46"/>
      <c r="F54" s="46"/>
      <c r="G54" s="46"/>
      <c r="H54" s="46"/>
      <c r="I54" s="47"/>
      <c r="J54" s="2"/>
      <c r="K54" s="2"/>
      <c r="L54" s="2"/>
    </row>
    <row r="55" spans="1:12" ht="15">
      <c r="A55" s="57" t="s">
        <v>57</v>
      </c>
      <c r="B55" s="58"/>
      <c r="C55" s="58"/>
      <c r="D55" s="58"/>
      <c r="E55" s="58"/>
      <c r="F55" s="58"/>
      <c r="G55" s="58"/>
      <c r="H55" s="58"/>
      <c r="I55" s="59"/>
      <c r="J55" s="12">
        <v>2</v>
      </c>
      <c r="K55" s="12"/>
      <c r="L55" s="12">
        <v>2</v>
      </c>
    </row>
    <row r="56" spans="1:12" ht="15">
      <c r="A56" s="38" t="s">
        <v>58</v>
      </c>
      <c r="B56" s="44"/>
      <c r="C56" s="44"/>
      <c r="D56" s="44"/>
      <c r="E56" s="44"/>
      <c r="F56" s="44"/>
      <c r="G56" s="44"/>
      <c r="H56" s="44"/>
      <c r="I56" s="44"/>
      <c r="J56" s="44"/>
      <c r="K56" s="39"/>
      <c r="L56" s="2" t="s">
        <v>8</v>
      </c>
    </row>
    <row r="57" spans="1:12" ht="15">
      <c r="A57" s="45" t="s">
        <v>59</v>
      </c>
      <c r="B57" s="46"/>
      <c r="C57" s="46"/>
      <c r="D57" s="46"/>
      <c r="E57" s="46"/>
      <c r="F57" s="46"/>
      <c r="G57" s="46"/>
      <c r="H57" s="46"/>
      <c r="I57" s="46"/>
      <c r="J57" s="46"/>
      <c r="K57" s="47"/>
      <c r="L57" s="2">
        <v>201</v>
      </c>
    </row>
    <row r="58" spans="1:12" ht="15">
      <c r="A58" s="45" t="s">
        <v>60</v>
      </c>
      <c r="B58" s="46"/>
      <c r="C58" s="46"/>
      <c r="D58" s="46"/>
      <c r="E58" s="46"/>
      <c r="F58" s="46"/>
      <c r="G58" s="46"/>
      <c r="H58" s="46"/>
      <c r="I58" s="46"/>
      <c r="J58" s="46"/>
      <c r="K58" s="47"/>
      <c r="L58" s="2">
        <v>201</v>
      </c>
    </row>
    <row r="59" spans="1:12" ht="15">
      <c r="A59" s="45" t="s">
        <v>61</v>
      </c>
      <c r="B59" s="46"/>
      <c r="C59" s="46"/>
      <c r="D59" s="46"/>
      <c r="E59" s="46"/>
      <c r="F59" s="46"/>
      <c r="G59" s="46"/>
      <c r="H59" s="46"/>
      <c r="I59" s="46"/>
      <c r="J59" s="46"/>
      <c r="K59" s="47"/>
      <c r="L59" s="2">
        <v>198</v>
      </c>
    </row>
    <row r="60" spans="1:12" ht="15">
      <c r="A60" s="7"/>
      <c r="B60" s="45" t="s">
        <v>62</v>
      </c>
      <c r="C60" s="46"/>
      <c r="D60" s="46"/>
      <c r="E60" s="46"/>
      <c r="F60" s="46"/>
      <c r="G60" s="46"/>
      <c r="H60" s="46"/>
      <c r="I60" s="46"/>
      <c r="J60" s="46"/>
      <c r="K60" s="47"/>
      <c r="L60" s="2"/>
    </row>
    <row r="61" spans="1:12" ht="15">
      <c r="A61" s="7"/>
      <c r="B61" s="45" t="s">
        <v>63</v>
      </c>
      <c r="C61" s="46"/>
      <c r="D61" s="46"/>
      <c r="E61" s="46"/>
      <c r="F61" s="46"/>
      <c r="G61" s="46"/>
      <c r="H61" s="46"/>
      <c r="I61" s="46"/>
      <c r="J61" s="46"/>
      <c r="K61" s="47"/>
      <c r="L61" s="2">
        <v>198</v>
      </c>
    </row>
    <row r="62" spans="1:12" ht="15">
      <c r="A62" s="7"/>
      <c r="B62" s="45" t="s">
        <v>64</v>
      </c>
      <c r="C62" s="46"/>
      <c r="D62" s="46"/>
      <c r="E62" s="46"/>
      <c r="F62" s="46"/>
      <c r="G62" s="46"/>
      <c r="H62" s="46"/>
      <c r="I62" s="46"/>
      <c r="J62" s="46"/>
      <c r="K62" s="47"/>
      <c r="L62" s="2"/>
    </row>
    <row r="63" spans="1:12" ht="15">
      <c r="A63" s="7"/>
      <c r="B63" s="45" t="s">
        <v>65</v>
      </c>
      <c r="C63" s="46"/>
      <c r="D63" s="46"/>
      <c r="E63" s="46"/>
      <c r="F63" s="46"/>
      <c r="G63" s="46"/>
      <c r="H63" s="46"/>
      <c r="I63" s="46"/>
      <c r="J63" s="46"/>
      <c r="K63" s="47"/>
      <c r="L63" s="2"/>
    </row>
    <row r="64" spans="1:12" ht="15">
      <c r="A64" s="45" t="s">
        <v>66</v>
      </c>
      <c r="B64" s="46"/>
      <c r="C64" s="46"/>
      <c r="D64" s="46"/>
      <c r="E64" s="46"/>
      <c r="F64" s="46"/>
      <c r="G64" s="46"/>
      <c r="H64" s="46"/>
      <c r="I64" s="46"/>
      <c r="J64" s="46"/>
      <c r="K64" s="47"/>
      <c r="L64" s="2"/>
    </row>
    <row r="65" spans="1:12" ht="15">
      <c r="A65" s="45" t="s">
        <v>67</v>
      </c>
      <c r="B65" s="46"/>
      <c r="C65" s="46"/>
      <c r="D65" s="46"/>
      <c r="E65" s="46"/>
      <c r="F65" s="46"/>
      <c r="G65" s="46"/>
      <c r="H65" s="46"/>
      <c r="I65" s="46"/>
      <c r="J65" s="46"/>
      <c r="K65" s="47"/>
      <c r="L65" s="2"/>
    </row>
    <row r="66" spans="1:12" ht="15">
      <c r="A66" s="45" t="s">
        <v>68</v>
      </c>
      <c r="B66" s="46"/>
      <c r="C66" s="46"/>
      <c r="D66" s="46"/>
      <c r="E66" s="46"/>
      <c r="F66" s="46"/>
      <c r="G66" s="46"/>
      <c r="H66" s="46"/>
      <c r="I66" s="46"/>
      <c r="J66" s="46"/>
      <c r="K66" s="47"/>
      <c r="L66" s="2"/>
    </row>
    <row r="67" spans="1:12" ht="15">
      <c r="A67" s="45" t="s">
        <v>69</v>
      </c>
      <c r="B67" s="46"/>
      <c r="C67" s="46"/>
      <c r="D67" s="46"/>
      <c r="E67" s="46"/>
      <c r="F67" s="46"/>
      <c r="G67" s="46"/>
      <c r="H67" s="46"/>
      <c r="I67" s="46"/>
      <c r="J67" s="46"/>
      <c r="K67" s="47"/>
      <c r="L67" s="2">
        <v>3</v>
      </c>
    </row>
    <row r="68" spans="1:12" ht="15">
      <c r="A68" s="45" t="s">
        <v>46</v>
      </c>
      <c r="B68" s="46"/>
      <c r="C68" s="46"/>
      <c r="D68" s="46"/>
      <c r="E68" s="46"/>
      <c r="F68" s="46"/>
      <c r="G68" s="46"/>
      <c r="H68" s="46"/>
      <c r="I68" s="46"/>
      <c r="J68" s="46"/>
      <c r="K68" s="47"/>
      <c r="L68" s="2"/>
    </row>
    <row r="69" spans="1:12" ht="15">
      <c r="A69" s="45" t="s">
        <v>71</v>
      </c>
      <c r="B69" s="46"/>
      <c r="C69" s="46"/>
      <c r="D69" s="46"/>
      <c r="E69" s="46"/>
      <c r="F69" s="46"/>
      <c r="G69" s="46"/>
      <c r="H69" s="46"/>
      <c r="I69" s="46"/>
      <c r="J69" s="46"/>
      <c r="K69" s="47"/>
      <c r="L69" s="2"/>
    </row>
    <row r="70" spans="1:12" ht="15">
      <c r="A70" s="7"/>
      <c r="B70" s="45" t="s">
        <v>72</v>
      </c>
      <c r="C70" s="46"/>
      <c r="D70" s="46"/>
      <c r="E70" s="46"/>
      <c r="F70" s="46"/>
      <c r="G70" s="46"/>
      <c r="H70" s="46"/>
      <c r="I70" s="46"/>
      <c r="J70" s="46"/>
      <c r="K70" s="47"/>
      <c r="L70" s="2"/>
    </row>
    <row r="71" spans="1:12" ht="15">
      <c r="A71" s="7"/>
      <c r="B71" s="45" t="s">
        <v>73</v>
      </c>
      <c r="C71" s="46"/>
      <c r="D71" s="46"/>
      <c r="E71" s="46"/>
      <c r="F71" s="46"/>
      <c r="G71" s="46"/>
      <c r="H71" s="46"/>
      <c r="I71" s="46"/>
      <c r="J71" s="46"/>
      <c r="K71" s="47"/>
      <c r="L71" s="2"/>
    </row>
    <row r="72" spans="1:12" ht="15">
      <c r="A72" s="45" t="s">
        <v>74</v>
      </c>
      <c r="B72" s="46"/>
      <c r="C72" s="46"/>
      <c r="D72" s="46"/>
      <c r="E72" s="46"/>
      <c r="F72" s="46"/>
      <c r="G72" s="46"/>
      <c r="H72" s="46"/>
      <c r="I72" s="46"/>
      <c r="J72" s="46"/>
      <c r="K72" s="47"/>
      <c r="L72" s="2">
        <v>201</v>
      </c>
    </row>
    <row r="73" spans="1:12" ht="15">
      <c r="A73" s="45" t="s">
        <v>75</v>
      </c>
      <c r="B73" s="46"/>
      <c r="C73" s="46"/>
      <c r="D73" s="46"/>
      <c r="E73" s="46"/>
      <c r="F73" s="46"/>
      <c r="G73" s="46"/>
      <c r="H73" s="46"/>
      <c r="I73" s="46"/>
      <c r="J73" s="46"/>
      <c r="K73" s="47"/>
      <c r="L73" s="2"/>
    </row>
    <row r="74" spans="1:12" ht="15">
      <c r="A74" s="45" t="s">
        <v>76</v>
      </c>
      <c r="B74" s="46"/>
      <c r="C74" s="46"/>
      <c r="D74" s="46"/>
      <c r="E74" s="46"/>
      <c r="F74" s="46"/>
      <c r="G74" s="46"/>
      <c r="H74" s="46"/>
      <c r="I74" s="46"/>
      <c r="J74" s="46"/>
      <c r="K74" s="47"/>
      <c r="L74" s="2">
        <v>199</v>
      </c>
    </row>
    <row r="75" spans="1:12" ht="15">
      <c r="A75" s="7"/>
      <c r="B75" s="45" t="s">
        <v>77</v>
      </c>
      <c r="C75" s="46"/>
      <c r="D75" s="46"/>
      <c r="E75" s="46"/>
      <c r="F75" s="46"/>
      <c r="G75" s="46"/>
      <c r="H75" s="46"/>
      <c r="I75" s="46"/>
      <c r="J75" s="46"/>
      <c r="K75" s="47"/>
      <c r="L75" s="2">
        <v>199</v>
      </c>
    </row>
    <row r="76" spans="1:12" ht="15">
      <c r="A76" s="7"/>
      <c r="B76" s="45" t="s">
        <v>78</v>
      </c>
      <c r="C76" s="46"/>
      <c r="D76" s="46"/>
      <c r="E76" s="46"/>
      <c r="F76" s="46"/>
      <c r="G76" s="46"/>
      <c r="H76" s="46"/>
      <c r="I76" s="46"/>
      <c r="J76" s="46"/>
      <c r="K76" s="47"/>
      <c r="L76" s="2"/>
    </row>
    <row r="77" spans="1:12" ht="15">
      <c r="A77" s="7"/>
      <c r="B77" s="45" t="s">
        <v>79</v>
      </c>
      <c r="C77" s="46"/>
      <c r="D77" s="46"/>
      <c r="E77" s="46"/>
      <c r="F77" s="46"/>
      <c r="G77" s="46"/>
      <c r="H77" s="46"/>
      <c r="I77" s="46"/>
      <c r="J77" s="46"/>
      <c r="K77" s="47"/>
      <c r="L77" s="2"/>
    </row>
    <row r="78" spans="1:12" ht="15">
      <c r="A78" s="7"/>
      <c r="B78" s="45" t="s">
        <v>80</v>
      </c>
      <c r="C78" s="46"/>
      <c r="D78" s="46"/>
      <c r="E78" s="46"/>
      <c r="F78" s="46"/>
      <c r="G78" s="46"/>
      <c r="H78" s="46"/>
      <c r="I78" s="46"/>
      <c r="J78" s="46"/>
      <c r="K78" s="47"/>
      <c r="L78" s="2"/>
    </row>
    <row r="79" spans="1:12" ht="15">
      <c r="A79" s="45" t="s">
        <v>81</v>
      </c>
      <c r="B79" s="46"/>
      <c r="C79" s="46"/>
      <c r="D79" s="46"/>
      <c r="E79" s="46"/>
      <c r="F79" s="46"/>
      <c r="G79" s="46"/>
      <c r="H79" s="46"/>
      <c r="I79" s="46"/>
      <c r="J79" s="46"/>
      <c r="K79" s="47"/>
      <c r="L79" s="2"/>
    </row>
    <row r="80" spans="1:12" ht="15">
      <c r="A80" s="7"/>
      <c r="B80" s="45" t="s">
        <v>77</v>
      </c>
      <c r="C80" s="46"/>
      <c r="D80" s="46"/>
      <c r="E80" s="46"/>
      <c r="F80" s="46"/>
      <c r="G80" s="46"/>
      <c r="H80" s="46"/>
      <c r="I80" s="46"/>
      <c r="J80" s="46"/>
      <c r="K80" s="47"/>
      <c r="L80" s="2"/>
    </row>
    <row r="81" spans="1:12" ht="15">
      <c r="A81" s="7"/>
      <c r="B81" s="45" t="s">
        <v>78</v>
      </c>
      <c r="C81" s="46"/>
      <c r="D81" s="46"/>
      <c r="E81" s="46"/>
      <c r="F81" s="46"/>
      <c r="G81" s="46"/>
      <c r="H81" s="46"/>
      <c r="I81" s="46"/>
      <c r="J81" s="46"/>
      <c r="K81" s="47"/>
      <c r="L81" s="2"/>
    </row>
    <row r="82" spans="1:12" ht="15">
      <c r="A82" s="7"/>
      <c r="B82" s="45" t="s">
        <v>79</v>
      </c>
      <c r="C82" s="46"/>
      <c r="D82" s="46"/>
      <c r="E82" s="46"/>
      <c r="F82" s="46"/>
      <c r="G82" s="46"/>
      <c r="H82" s="46"/>
      <c r="I82" s="46"/>
      <c r="J82" s="46"/>
      <c r="K82" s="47"/>
      <c r="L82" s="2"/>
    </row>
    <row r="83" spans="1:12" ht="15">
      <c r="A83" s="7"/>
      <c r="B83" s="45" t="s">
        <v>80</v>
      </c>
      <c r="C83" s="46"/>
      <c r="D83" s="46"/>
      <c r="E83" s="46"/>
      <c r="F83" s="46"/>
      <c r="G83" s="46"/>
      <c r="H83" s="46"/>
      <c r="I83" s="46"/>
      <c r="J83" s="46"/>
      <c r="K83" s="47"/>
      <c r="L83" s="2"/>
    </row>
    <row r="84" spans="1:12" ht="15">
      <c r="A84" s="45" t="s">
        <v>83</v>
      </c>
      <c r="B84" s="46"/>
      <c r="C84" s="46"/>
      <c r="D84" s="46"/>
      <c r="E84" s="46"/>
      <c r="F84" s="46"/>
      <c r="G84" s="46"/>
      <c r="H84" s="46"/>
      <c r="I84" s="46"/>
      <c r="J84" s="46"/>
      <c r="K84" s="47"/>
      <c r="L84" s="2"/>
    </row>
    <row r="85" spans="1:12" ht="15">
      <c r="A85" s="7"/>
      <c r="B85" s="45" t="s">
        <v>84</v>
      </c>
      <c r="C85" s="46"/>
      <c r="D85" s="46"/>
      <c r="E85" s="46"/>
      <c r="F85" s="46"/>
      <c r="G85" s="46"/>
      <c r="H85" s="46"/>
      <c r="I85" s="46"/>
      <c r="J85" s="46"/>
      <c r="K85" s="47"/>
      <c r="L85" s="2">
        <v>2</v>
      </c>
    </row>
    <row r="86" spans="1:12" ht="15">
      <c r="A86" s="7"/>
      <c r="B86" s="45" t="s">
        <v>85</v>
      </c>
      <c r="C86" s="46"/>
      <c r="D86" s="46"/>
      <c r="E86" s="46"/>
      <c r="F86" s="46"/>
      <c r="G86" s="46"/>
      <c r="H86" s="46"/>
      <c r="I86" s="46"/>
      <c r="J86" s="46"/>
      <c r="K86" s="47"/>
      <c r="L86" s="2"/>
    </row>
    <row r="87" spans="1:12" ht="15">
      <c r="A87" s="45" t="s">
        <v>86</v>
      </c>
      <c r="B87" s="46"/>
      <c r="C87" s="46"/>
      <c r="D87" s="46"/>
      <c r="E87" s="46"/>
      <c r="F87" s="46"/>
      <c r="G87" s="46"/>
      <c r="H87" s="46"/>
      <c r="I87" s="46"/>
      <c r="J87" s="46"/>
      <c r="K87" s="47"/>
      <c r="L87" s="2"/>
    </row>
    <row r="88" spans="1:12" ht="15">
      <c r="A88" s="7"/>
      <c r="B88" s="45" t="s">
        <v>87</v>
      </c>
      <c r="C88" s="46"/>
      <c r="D88" s="46"/>
      <c r="E88" s="46"/>
      <c r="F88" s="46"/>
      <c r="G88" s="46"/>
      <c r="H88" s="46"/>
      <c r="I88" s="46"/>
      <c r="J88" s="46"/>
      <c r="K88" s="47"/>
      <c r="L88" s="2"/>
    </row>
    <row r="89" spans="1:12" ht="15">
      <c r="A89" s="7"/>
      <c r="B89" s="45" t="s">
        <v>88</v>
      </c>
      <c r="C89" s="46"/>
      <c r="D89" s="46"/>
      <c r="E89" s="46"/>
      <c r="F89" s="46"/>
      <c r="G89" s="46"/>
      <c r="H89" s="46"/>
      <c r="I89" s="46"/>
      <c r="J89" s="46"/>
      <c r="K89" s="47"/>
      <c r="L89" s="2"/>
    </row>
    <row r="90" spans="1:12" ht="15">
      <c r="A90" s="45" t="s">
        <v>90</v>
      </c>
      <c r="B90" s="46"/>
      <c r="C90" s="46"/>
      <c r="D90" s="46"/>
      <c r="E90" s="46"/>
      <c r="F90" s="46"/>
      <c r="G90" s="46"/>
      <c r="H90" s="46"/>
      <c r="I90" s="46"/>
      <c r="J90" s="46"/>
      <c r="K90" s="47"/>
      <c r="L90" s="2"/>
    </row>
    <row r="91" spans="1:12" ht="15">
      <c r="A91" s="45" t="s">
        <v>89</v>
      </c>
      <c r="B91" s="46"/>
      <c r="C91" s="46"/>
      <c r="D91" s="46"/>
      <c r="E91" s="46"/>
      <c r="F91" s="46"/>
      <c r="G91" s="46"/>
      <c r="H91" s="46"/>
      <c r="I91" s="46"/>
      <c r="J91" s="46"/>
      <c r="K91" s="47"/>
      <c r="L91" s="2"/>
    </row>
    <row r="92" spans="1:12" ht="15">
      <c r="A92" s="45" t="s">
        <v>91</v>
      </c>
      <c r="B92" s="46"/>
      <c r="C92" s="46"/>
      <c r="D92" s="46"/>
      <c r="E92" s="46"/>
      <c r="F92" s="46"/>
      <c r="G92" s="46"/>
      <c r="H92" s="46"/>
      <c r="I92" s="46"/>
      <c r="J92" s="46"/>
      <c r="K92" s="47"/>
      <c r="L92" s="2"/>
    </row>
    <row r="93" spans="1:12" ht="15">
      <c r="A93" s="7"/>
      <c r="B93" s="45" t="s">
        <v>92</v>
      </c>
      <c r="C93" s="46"/>
      <c r="D93" s="46"/>
      <c r="E93" s="46"/>
      <c r="F93" s="46"/>
      <c r="G93" s="46"/>
      <c r="H93" s="46"/>
      <c r="I93" s="46"/>
      <c r="J93" s="46"/>
      <c r="K93" s="47"/>
      <c r="L93" s="2">
        <v>2</v>
      </c>
    </row>
    <row r="94" spans="1:12" ht="15">
      <c r="A94" s="7"/>
      <c r="B94" s="45" t="s">
        <v>93</v>
      </c>
      <c r="C94" s="46"/>
      <c r="D94" s="46"/>
      <c r="E94" s="46"/>
      <c r="F94" s="46"/>
      <c r="G94" s="46"/>
      <c r="H94" s="46"/>
      <c r="I94" s="46"/>
      <c r="J94" s="46"/>
      <c r="K94" s="47"/>
      <c r="L94" s="2"/>
    </row>
    <row r="96" spans="1:12" ht="15">
      <c r="A96" s="38" t="s">
        <v>94</v>
      </c>
      <c r="B96" s="44"/>
      <c r="C96" s="44"/>
      <c r="D96" s="44"/>
      <c r="E96" s="44"/>
      <c r="F96" s="44"/>
      <c r="G96" s="44"/>
      <c r="H96" s="44"/>
      <c r="I96" s="44"/>
      <c r="J96" s="44"/>
      <c r="K96" s="39"/>
      <c r="L96" s="2" t="s">
        <v>8</v>
      </c>
    </row>
    <row r="97" spans="1:12" ht="15">
      <c r="A97" s="38" t="s">
        <v>95</v>
      </c>
      <c r="B97" s="44"/>
      <c r="C97" s="44"/>
      <c r="D97" s="44"/>
      <c r="E97" s="44"/>
      <c r="F97" s="44"/>
      <c r="G97" s="44"/>
      <c r="H97" s="44"/>
      <c r="I97" s="44"/>
      <c r="J97" s="44"/>
      <c r="K97" s="39"/>
      <c r="L97" s="2"/>
    </row>
    <row r="98" spans="1:12" ht="15">
      <c r="A98" s="7"/>
      <c r="B98" s="45" t="s">
        <v>96</v>
      </c>
      <c r="C98" s="46"/>
      <c r="D98" s="46"/>
      <c r="E98" s="46"/>
      <c r="F98" s="46"/>
      <c r="G98" s="46"/>
      <c r="H98" s="46"/>
      <c r="I98" s="46"/>
      <c r="J98" s="46"/>
      <c r="K98" s="47"/>
      <c r="L98" s="2"/>
    </row>
    <row r="99" spans="1:12" ht="15">
      <c r="A99" s="7"/>
      <c r="B99" s="7"/>
      <c r="C99" s="45" t="s">
        <v>97</v>
      </c>
      <c r="D99" s="46"/>
      <c r="E99" s="46"/>
      <c r="F99" s="46"/>
      <c r="G99" s="46"/>
      <c r="H99" s="46"/>
      <c r="I99" s="46"/>
      <c r="J99" s="46"/>
      <c r="K99" s="47"/>
      <c r="L99" s="2"/>
    </row>
    <row r="100" spans="1:14" ht="15">
      <c r="A100" s="7"/>
      <c r="B100" s="7"/>
      <c r="C100" s="45" t="s">
        <v>98</v>
      </c>
      <c r="D100" s="46"/>
      <c r="E100" s="46"/>
      <c r="F100" s="46"/>
      <c r="G100" s="46"/>
      <c r="H100" s="46"/>
      <c r="I100" s="46"/>
      <c r="J100" s="46"/>
      <c r="K100" s="47"/>
      <c r="L100" s="2"/>
      <c r="N100" s="2"/>
    </row>
    <row r="101" spans="1:12" ht="15">
      <c r="A101" s="7"/>
      <c r="B101" s="45" t="s">
        <v>99</v>
      </c>
      <c r="C101" s="46"/>
      <c r="D101" s="46"/>
      <c r="E101" s="46"/>
      <c r="F101" s="46"/>
      <c r="G101" s="46"/>
      <c r="H101" s="46"/>
      <c r="I101" s="46"/>
      <c r="J101" s="46"/>
      <c r="K101" s="47"/>
      <c r="L101" s="2"/>
    </row>
    <row r="102" spans="1:12" ht="15">
      <c r="A102" s="7"/>
      <c r="B102" s="45" t="s">
        <v>100</v>
      </c>
      <c r="C102" s="46"/>
      <c r="D102" s="46"/>
      <c r="E102" s="46"/>
      <c r="F102" s="46"/>
      <c r="G102" s="46"/>
      <c r="H102" s="46"/>
      <c r="I102" s="46"/>
      <c r="J102" s="46"/>
      <c r="K102" s="47"/>
      <c r="L102" s="2"/>
    </row>
    <row r="103" spans="1:12" ht="15">
      <c r="A103" s="45" t="s">
        <v>101</v>
      </c>
      <c r="B103" s="46"/>
      <c r="C103" s="46"/>
      <c r="D103" s="46"/>
      <c r="E103" s="46"/>
      <c r="F103" s="46"/>
      <c r="G103" s="46"/>
      <c r="H103" s="46"/>
      <c r="I103" s="46"/>
      <c r="J103" s="46"/>
      <c r="K103" s="47"/>
      <c r="L103" s="2"/>
    </row>
    <row r="104" spans="1:12" ht="15">
      <c r="A104" s="45" t="s">
        <v>102</v>
      </c>
      <c r="B104" s="46"/>
      <c r="C104" s="46"/>
      <c r="D104" s="46"/>
      <c r="E104" s="46"/>
      <c r="F104" s="46"/>
      <c r="G104" s="46"/>
      <c r="H104" s="46"/>
      <c r="I104" s="46"/>
      <c r="J104" s="46"/>
      <c r="K104" s="47"/>
      <c r="L104" s="2"/>
    </row>
    <row r="105" spans="1:12" ht="15">
      <c r="A105" s="45" t="s">
        <v>103</v>
      </c>
      <c r="B105" s="46"/>
      <c r="C105" s="46"/>
      <c r="D105" s="46"/>
      <c r="E105" s="46"/>
      <c r="F105" s="46"/>
      <c r="G105" s="46"/>
      <c r="H105" s="46"/>
      <c r="I105" s="46"/>
      <c r="J105" s="46"/>
      <c r="K105" s="47"/>
      <c r="L105" s="2"/>
    </row>
    <row r="106" spans="1:12" ht="15">
      <c r="A106" s="45" t="s">
        <v>104</v>
      </c>
      <c r="B106" s="46"/>
      <c r="C106" s="46"/>
      <c r="D106" s="46"/>
      <c r="E106" s="46"/>
      <c r="F106" s="46"/>
      <c r="G106" s="46"/>
      <c r="H106" s="46"/>
      <c r="I106" s="46"/>
      <c r="J106" s="46"/>
      <c r="K106" s="47"/>
      <c r="L106" s="2"/>
    </row>
    <row r="107" spans="1:12" ht="15">
      <c r="A107" s="7" t="s">
        <v>38</v>
      </c>
      <c r="B107" s="45" t="s">
        <v>112</v>
      </c>
      <c r="C107" s="46"/>
      <c r="D107" s="46"/>
      <c r="E107" s="46"/>
      <c r="F107" s="46"/>
      <c r="G107" s="46"/>
      <c r="H107" s="46"/>
      <c r="I107" s="46"/>
      <c r="J107" s="46"/>
      <c r="K107" s="47"/>
      <c r="L107" s="2"/>
    </row>
    <row r="109" spans="1:12" ht="15">
      <c r="A109" s="38" t="s">
        <v>105</v>
      </c>
      <c r="B109" s="44"/>
      <c r="C109" s="44"/>
      <c r="D109" s="44"/>
      <c r="E109" s="44"/>
      <c r="F109" s="44"/>
      <c r="G109" s="44"/>
      <c r="H109" s="44"/>
      <c r="I109" s="39"/>
      <c r="J109" s="33" t="s">
        <v>106</v>
      </c>
      <c r="K109" s="33"/>
      <c r="L109" s="33"/>
    </row>
    <row r="110" spans="1:12" ht="15">
      <c r="A110" s="45" t="s">
        <v>82</v>
      </c>
      <c r="B110" s="46"/>
      <c r="C110" s="46"/>
      <c r="D110" s="46"/>
      <c r="E110" s="46"/>
      <c r="F110" s="46"/>
      <c r="G110" s="46"/>
      <c r="H110" s="46"/>
      <c r="I110" s="47"/>
      <c r="J110" s="48">
        <v>0</v>
      </c>
      <c r="K110" s="49"/>
      <c r="L110" s="50"/>
    </row>
    <row r="112" spans="1:12" ht="15">
      <c r="A112" s="38" t="s">
        <v>107</v>
      </c>
      <c r="B112" s="44"/>
      <c r="C112" s="44"/>
      <c r="D112" s="44"/>
      <c r="E112" s="44"/>
      <c r="F112" s="44"/>
      <c r="G112" s="44"/>
      <c r="H112" s="44"/>
      <c r="I112" s="39"/>
      <c r="J112" s="33" t="s">
        <v>106</v>
      </c>
      <c r="K112" s="33"/>
      <c r="L112" s="33"/>
    </row>
    <row r="113" spans="1:12" ht="15">
      <c r="A113" s="45" t="s">
        <v>82</v>
      </c>
      <c r="B113" s="46"/>
      <c r="C113" s="46"/>
      <c r="D113" s="46"/>
      <c r="E113" s="46"/>
      <c r="F113" s="46"/>
      <c r="G113" s="46"/>
      <c r="H113" s="46"/>
      <c r="I113" s="47"/>
      <c r="J113" s="48">
        <v>0</v>
      </c>
      <c r="K113" s="49"/>
      <c r="L113" s="50"/>
    </row>
    <row r="115" spans="1:12" ht="15">
      <c r="A115" s="51" t="s">
        <v>108</v>
      </c>
      <c r="B115" s="51"/>
      <c r="C115" s="51"/>
      <c r="D115" s="51"/>
      <c r="E115" s="51"/>
      <c r="F115" s="51"/>
      <c r="G115" s="51"/>
      <c r="H115" s="51"/>
      <c r="I115" s="51"/>
      <c r="J115" s="52" t="s">
        <v>232</v>
      </c>
      <c r="K115" s="52"/>
      <c r="L115" s="10">
        <v>198</v>
      </c>
    </row>
    <row r="117" spans="1:12" ht="15">
      <c r="A117" s="41" t="s">
        <v>110</v>
      </c>
      <c r="B117" s="41"/>
      <c r="C117" s="41"/>
      <c r="D117" s="41"/>
      <c r="E117" s="41"/>
      <c r="F117" s="41"/>
      <c r="G117" s="41"/>
      <c r="H117" s="41"/>
      <c r="I117" s="41"/>
      <c r="J117" s="33">
        <v>0</v>
      </c>
      <c r="K117" s="33"/>
      <c r="L117" s="33"/>
    </row>
    <row r="118" spans="1:3" ht="15">
      <c r="A118" s="42" t="s">
        <v>111</v>
      </c>
      <c r="B118" s="42"/>
      <c r="C118" s="42"/>
    </row>
    <row r="119" spans="1:12" ht="15">
      <c r="A119" s="42" t="s">
        <v>131</v>
      </c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</row>
    <row r="120" spans="1:12" ht="15" customHeight="1">
      <c r="A120" s="60" t="s">
        <v>205</v>
      </c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</row>
    <row r="121" spans="1:12" ht="15">
      <c r="A121" s="5" t="s">
        <v>143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9" ht="15">
      <c r="A122" s="5" t="s">
        <v>144</v>
      </c>
      <c r="G122" s="14"/>
      <c r="H122" s="14"/>
      <c r="I122" s="14"/>
    </row>
    <row r="123" spans="1:9" ht="15">
      <c r="A123" s="5" t="s">
        <v>153</v>
      </c>
      <c r="G123" s="14"/>
      <c r="H123" s="14"/>
      <c r="I123" s="14"/>
    </row>
    <row r="124" spans="1:9" ht="15">
      <c r="A124" s="5" t="s">
        <v>187</v>
      </c>
      <c r="G124" s="14"/>
      <c r="H124" s="14"/>
      <c r="I124" s="14"/>
    </row>
    <row r="125" spans="1:12" ht="15">
      <c r="A125" s="37" t="s">
        <v>154</v>
      </c>
      <c r="B125" s="37"/>
      <c r="C125" s="37"/>
      <c r="D125" s="37" t="s">
        <v>176</v>
      </c>
      <c r="E125" s="37"/>
      <c r="F125" s="37"/>
      <c r="G125" s="13" t="s">
        <v>181</v>
      </c>
      <c r="H125" s="33" t="s">
        <v>183</v>
      </c>
      <c r="I125" s="33"/>
      <c r="J125" s="33"/>
      <c r="K125" s="33"/>
      <c r="L125" s="33"/>
    </row>
    <row r="126" spans="1:12" ht="15">
      <c r="A126" s="45" t="s">
        <v>227</v>
      </c>
      <c r="B126" s="36"/>
      <c r="C126" s="13">
        <v>198089</v>
      </c>
      <c r="D126" s="40" t="s">
        <v>177</v>
      </c>
      <c r="E126" s="40"/>
      <c r="F126" s="13">
        <v>0</v>
      </c>
      <c r="G126" s="13"/>
      <c r="H126" s="34" t="s">
        <v>184</v>
      </c>
      <c r="I126" s="34"/>
      <c r="J126" s="34"/>
      <c r="K126" s="34"/>
      <c r="L126" s="13">
        <v>75763</v>
      </c>
    </row>
    <row r="127" spans="1:12" ht="15">
      <c r="A127" s="38" t="s">
        <v>180</v>
      </c>
      <c r="B127" s="39"/>
      <c r="C127" s="13">
        <v>181</v>
      </c>
      <c r="D127" s="40" t="s">
        <v>178</v>
      </c>
      <c r="E127" s="40"/>
      <c r="F127" s="13">
        <v>0</v>
      </c>
      <c r="G127" s="13"/>
      <c r="H127" s="34" t="s">
        <v>181</v>
      </c>
      <c r="I127" s="34"/>
      <c r="J127" s="34"/>
      <c r="K127" s="34"/>
      <c r="L127" s="13">
        <v>1762</v>
      </c>
    </row>
    <row r="128" spans="1:12" ht="15">
      <c r="A128" s="45" t="s">
        <v>228</v>
      </c>
      <c r="B128" s="36"/>
      <c r="C128" s="13">
        <v>3000</v>
      </c>
      <c r="D128" s="40" t="s">
        <v>179</v>
      </c>
      <c r="E128" s="40"/>
      <c r="F128" s="13">
        <v>16383</v>
      </c>
      <c r="G128" s="13"/>
      <c r="H128" s="34" t="s">
        <v>229</v>
      </c>
      <c r="I128" s="34"/>
      <c r="J128" s="34"/>
      <c r="K128" s="34"/>
      <c r="L128" s="13">
        <v>0</v>
      </c>
    </row>
    <row r="129" spans="1:12" ht="15">
      <c r="A129" s="28"/>
      <c r="B129" s="29"/>
      <c r="C129" s="13"/>
      <c r="D129" s="7" t="s">
        <v>207</v>
      </c>
      <c r="E129" s="30"/>
      <c r="F129" s="13">
        <v>0</v>
      </c>
      <c r="G129" s="13"/>
      <c r="H129" s="34" t="s">
        <v>186</v>
      </c>
      <c r="I129" s="34"/>
      <c r="J129" s="34"/>
      <c r="K129" s="34"/>
      <c r="L129" s="13">
        <f>L126+L127+L128</f>
        <v>77525</v>
      </c>
    </row>
    <row r="130" spans="1:12" ht="15">
      <c r="A130" s="35"/>
      <c r="B130" s="36"/>
      <c r="C130" s="13"/>
      <c r="D130" s="40" t="s">
        <v>180</v>
      </c>
      <c r="E130" s="40"/>
      <c r="F130" s="13">
        <v>16975</v>
      </c>
      <c r="G130" s="13"/>
      <c r="H130" s="34" t="s">
        <v>185</v>
      </c>
      <c r="I130" s="34"/>
      <c r="J130" s="34"/>
      <c r="K130" s="34"/>
      <c r="L130" s="32">
        <v>70000</v>
      </c>
    </row>
    <row r="131" spans="1:12" ht="15">
      <c r="A131" s="28"/>
      <c r="B131" s="29"/>
      <c r="C131" s="13"/>
      <c r="D131" s="45" t="s">
        <v>208</v>
      </c>
      <c r="E131" s="47"/>
      <c r="F131" s="13">
        <v>0</v>
      </c>
      <c r="G131" s="13"/>
      <c r="H131" s="34" t="s">
        <v>226</v>
      </c>
      <c r="I131" s="34"/>
      <c r="J131" s="34"/>
      <c r="K131" s="34"/>
      <c r="L131" s="13">
        <f>L129-L130</f>
        <v>7525</v>
      </c>
    </row>
    <row r="132" spans="1:12" ht="15">
      <c r="A132" s="28"/>
      <c r="B132" s="29"/>
      <c r="C132" s="13"/>
      <c r="D132" s="45" t="s">
        <v>209</v>
      </c>
      <c r="E132" s="36"/>
      <c r="F132" s="13">
        <v>166150</v>
      </c>
      <c r="G132" s="13"/>
      <c r="H132" s="31"/>
      <c r="I132" s="31"/>
      <c r="J132" s="31"/>
      <c r="K132" s="31"/>
      <c r="L132" s="26"/>
    </row>
    <row r="133" spans="1:12" ht="15">
      <c r="A133" s="35" t="s">
        <v>175</v>
      </c>
      <c r="B133" s="36"/>
      <c r="C133" s="13">
        <f>SUM(C126:C130)</f>
        <v>201270</v>
      </c>
      <c r="D133" s="37"/>
      <c r="E133" s="37"/>
      <c r="F133" s="13">
        <f>SUM(F126:F132)</f>
        <v>199508</v>
      </c>
      <c r="G133" s="13">
        <f>C133-F133</f>
        <v>1762</v>
      </c>
      <c r="H133" s="19"/>
      <c r="I133" s="19"/>
      <c r="J133" s="19"/>
      <c r="K133" s="19"/>
      <c r="L133" s="19"/>
    </row>
    <row r="134" spans="1:12" ht="15">
      <c r="A134" s="25"/>
      <c r="B134" s="25"/>
      <c r="C134" s="26"/>
      <c r="D134" s="27"/>
      <c r="E134" s="27"/>
      <c r="F134" s="26"/>
      <c r="G134" s="26"/>
      <c r="H134" s="19"/>
      <c r="I134" s="19"/>
      <c r="J134" s="19"/>
      <c r="K134" s="19"/>
      <c r="L134" s="19"/>
    </row>
    <row r="135" spans="1:9" ht="15">
      <c r="A135" s="19" t="s">
        <v>155</v>
      </c>
      <c r="B135" s="19"/>
      <c r="C135" s="19"/>
      <c r="D135" s="19"/>
      <c r="E135" s="19"/>
      <c r="F135" s="19"/>
      <c r="G135" s="14"/>
      <c r="H135" s="14"/>
      <c r="I135" s="14"/>
    </row>
    <row r="136" spans="1:9" ht="15">
      <c r="A136" s="21" t="s">
        <v>156</v>
      </c>
      <c r="B136" s="53" t="s">
        <v>157</v>
      </c>
      <c r="C136" s="54"/>
      <c r="D136" s="21" t="s">
        <v>158</v>
      </c>
      <c r="E136" s="21" t="s">
        <v>159</v>
      </c>
      <c r="F136" s="21" t="s">
        <v>160</v>
      </c>
      <c r="G136" s="14"/>
      <c r="H136" s="14"/>
      <c r="I136" s="14"/>
    </row>
    <row r="137" spans="1:6" ht="15">
      <c r="A137" s="22">
        <v>39083</v>
      </c>
      <c r="B137" s="35" t="s">
        <v>189</v>
      </c>
      <c r="C137" s="36"/>
      <c r="D137" s="13"/>
      <c r="E137" s="13"/>
      <c r="F137" s="13">
        <v>94461</v>
      </c>
    </row>
    <row r="138" spans="1:6" ht="15">
      <c r="A138" s="22">
        <v>39384</v>
      </c>
      <c r="B138" s="13" t="s">
        <v>230</v>
      </c>
      <c r="C138" s="13"/>
      <c r="D138" s="13">
        <v>195749</v>
      </c>
      <c r="E138" s="13"/>
      <c r="F138" s="13">
        <f>F137+D138-E138</f>
        <v>290210</v>
      </c>
    </row>
    <row r="139" spans="1:6" ht="15">
      <c r="A139" s="22">
        <v>39399</v>
      </c>
      <c r="B139" s="13" t="s">
        <v>231</v>
      </c>
      <c r="C139" s="13"/>
      <c r="D139" s="13"/>
      <c r="E139" s="13">
        <v>130000</v>
      </c>
      <c r="F139" s="13">
        <f aca="true" t="shared" si="0" ref="F139:F142">F138+D139-E139</f>
        <v>160210</v>
      </c>
    </row>
    <row r="140" spans="1:15" ht="15">
      <c r="A140" s="22">
        <v>39419</v>
      </c>
      <c r="B140" s="13" t="s">
        <v>230</v>
      </c>
      <c r="C140" s="13"/>
      <c r="D140" s="13">
        <v>2340</v>
      </c>
      <c r="E140" s="13"/>
      <c r="F140" s="13">
        <f t="shared" si="0"/>
        <v>162550</v>
      </c>
      <c r="O140" s="1"/>
    </row>
    <row r="141" spans="1:6" ht="15">
      <c r="A141" s="22">
        <v>39424</v>
      </c>
      <c r="B141" s="35" t="s">
        <v>203</v>
      </c>
      <c r="C141" s="36"/>
      <c r="D141" s="13"/>
      <c r="E141" s="13">
        <v>36150</v>
      </c>
      <c r="F141" s="13">
        <f t="shared" si="0"/>
        <v>126400</v>
      </c>
    </row>
    <row r="142" spans="1:6" ht="15">
      <c r="A142" s="22">
        <v>39434</v>
      </c>
      <c r="B142" s="13" t="s">
        <v>164</v>
      </c>
      <c r="C142" s="13"/>
      <c r="D142" s="13"/>
      <c r="E142" s="13">
        <v>16383</v>
      </c>
      <c r="F142" s="13">
        <f t="shared" si="0"/>
        <v>110017</v>
      </c>
    </row>
    <row r="144" ht="15">
      <c r="A144" s="5" t="s">
        <v>182</v>
      </c>
    </row>
    <row r="156" ht="15">
      <c r="A156" s="5" t="s">
        <v>172</v>
      </c>
    </row>
    <row r="167" ht="15">
      <c r="A167" t="s">
        <v>125</v>
      </c>
    </row>
    <row r="168" spans="5:11" ht="15">
      <c r="E168" s="43" t="s">
        <v>114</v>
      </c>
      <c r="F168" s="43"/>
      <c r="J168" s="43" t="s">
        <v>116</v>
      </c>
      <c r="K168" s="43"/>
    </row>
    <row r="169" spans="5:11" ht="15">
      <c r="E169" s="43" t="s">
        <v>115</v>
      </c>
      <c r="F169" s="43"/>
      <c r="J169" s="43" t="s">
        <v>117</v>
      </c>
      <c r="K169" s="43"/>
    </row>
  </sheetData>
  <mergeCells count="143">
    <mergeCell ref="A115:I115"/>
    <mergeCell ref="J115:K115"/>
    <mergeCell ref="A117:I117"/>
    <mergeCell ref="J117:L117"/>
    <mergeCell ref="A118:C118"/>
    <mergeCell ref="A119:L119"/>
    <mergeCell ref="A120:L120"/>
    <mergeCell ref="A110:I110"/>
    <mergeCell ref="J110:L110"/>
    <mergeCell ref="A112:I112"/>
    <mergeCell ref="J112:L112"/>
    <mergeCell ref="A113:I113"/>
    <mergeCell ref="J113:L113"/>
    <mergeCell ref="A104:K104"/>
    <mergeCell ref="A105:K105"/>
    <mergeCell ref="A106:K106"/>
    <mergeCell ref="B107:K107"/>
    <mergeCell ref="A109:I109"/>
    <mergeCell ref="J109:L109"/>
    <mergeCell ref="B98:K98"/>
    <mergeCell ref="C99:K99"/>
    <mergeCell ref="C100:K100"/>
    <mergeCell ref="B101:K101"/>
    <mergeCell ref="B102:K102"/>
    <mergeCell ref="A103:K103"/>
    <mergeCell ref="A91:K91"/>
    <mergeCell ref="A92:K92"/>
    <mergeCell ref="B93:K93"/>
    <mergeCell ref="B94:K94"/>
    <mergeCell ref="A96:K96"/>
    <mergeCell ref="A97:K97"/>
    <mergeCell ref="B85:K85"/>
    <mergeCell ref="B86:K86"/>
    <mergeCell ref="A87:K87"/>
    <mergeCell ref="B88:K88"/>
    <mergeCell ref="B89:K89"/>
    <mergeCell ref="A90:K90"/>
    <mergeCell ref="A79:K79"/>
    <mergeCell ref="B80:K80"/>
    <mergeCell ref="B81:K81"/>
    <mergeCell ref="B82:K82"/>
    <mergeCell ref="B83:K83"/>
    <mergeCell ref="A84:K84"/>
    <mergeCell ref="A73:K73"/>
    <mergeCell ref="A74:K74"/>
    <mergeCell ref="B75:K75"/>
    <mergeCell ref="B76:K76"/>
    <mergeCell ref="B77:K77"/>
    <mergeCell ref="B78:K78"/>
    <mergeCell ref="A67:K67"/>
    <mergeCell ref="A68:K68"/>
    <mergeCell ref="A69:K69"/>
    <mergeCell ref="B70:K70"/>
    <mergeCell ref="B71:K71"/>
    <mergeCell ref="A72:K72"/>
    <mergeCell ref="B62:K62"/>
    <mergeCell ref="B63:K63"/>
    <mergeCell ref="A64:K64"/>
    <mergeCell ref="A65:K65"/>
    <mergeCell ref="A66:K66"/>
    <mergeCell ref="A55:I55"/>
    <mergeCell ref="A56:K56"/>
    <mergeCell ref="A57:K57"/>
    <mergeCell ref="A58:K58"/>
    <mergeCell ref="A59:K59"/>
    <mergeCell ref="B60:K60"/>
    <mergeCell ref="A53:I53"/>
    <mergeCell ref="A54:I54"/>
    <mergeCell ref="A43:I43"/>
    <mergeCell ref="A44:I44"/>
    <mergeCell ref="A45:I45"/>
    <mergeCell ref="A46:I46"/>
    <mergeCell ref="A47:I47"/>
    <mergeCell ref="A48:I48"/>
    <mergeCell ref="B61:K61"/>
    <mergeCell ref="A31:K31"/>
    <mergeCell ref="A33:I33"/>
    <mergeCell ref="A34:I34"/>
    <mergeCell ref="A35:I35"/>
    <mergeCell ref="A36:I36"/>
    <mergeCell ref="A49:I49"/>
    <mergeCell ref="A50:I50"/>
    <mergeCell ref="A51:I51"/>
    <mergeCell ref="A52:I52"/>
    <mergeCell ref="A1:L1"/>
    <mergeCell ref="A2:L2"/>
    <mergeCell ref="A7:K7"/>
    <mergeCell ref="A8:K8"/>
    <mergeCell ref="A9:K9"/>
    <mergeCell ref="A10:K10"/>
    <mergeCell ref="A24:K24"/>
    <mergeCell ref="A25:K25"/>
    <mergeCell ref="A26:K26"/>
    <mergeCell ref="A17:K17"/>
    <mergeCell ref="A19:K19"/>
    <mergeCell ref="A20:K20"/>
    <mergeCell ref="A21:K21"/>
    <mergeCell ref="A22:K22"/>
    <mergeCell ref="A23:K23"/>
    <mergeCell ref="A128:B128"/>
    <mergeCell ref="D128:E128"/>
    <mergeCell ref="H128:K128"/>
    <mergeCell ref="H129:K129"/>
    <mergeCell ref="A130:B130"/>
    <mergeCell ref="D130:E130"/>
    <mergeCell ref="H130:K130"/>
    <mergeCell ref="D131:E131"/>
    <mergeCell ref="A11:K11"/>
    <mergeCell ref="A12:K12"/>
    <mergeCell ref="A13:K13"/>
    <mergeCell ref="A14:K14"/>
    <mergeCell ref="A15:K15"/>
    <mergeCell ref="A16:K16"/>
    <mergeCell ref="A27:K27"/>
    <mergeCell ref="A28:K28"/>
    <mergeCell ref="A29:K29"/>
    <mergeCell ref="A37:I37"/>
    <mergeCell ref="B38:I38"/>
    <mergeCell ref="B39:I39"/>
    <mergeCell ref="B40:I40"/>
    <mergeCell ref="B41:I41"/>
    <mergeCell ref="A42:I42"/>
    <mergeCell ref="A30:K30"/>
    <mergeCell ref="A125:C125"/>
    <mergeCell ref="D125:F125"/>
    <mergeCell ref="H125:L125"/>
    <mergeCell ref="A126:B126"/>
    <mergeCell ref="D126:E126"/>
    <mergeCell ref="H126:K126"/>
    <mergeCell ref="A127:B127"/>
    <mergeCell ref="D127:E127"/>
    <mergeCell ref="H127:K127"/>
    <mergeCell ref="E168:F168"/>
    <mergeCell ref="J168:K168"/>
    <mergeCell ref="E169:F169"/>
    <mergeCell ref="J169:K169"/>
    <mergeCell ref="B137:C137"/>
    <mergeCell ref="B141:C141"/>
    <mergeCell ref="H131:K131"/>
    <mergeCell ref="D132:E132"/>
    <mergeCell ref="A133:B133"/>
    <mergeCell ref="D133:E133"/>
    <mergeCell ref="B136:C1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rowBreaks count="2" manualBreakCount="2">
    <brk id="55" max="16383" man="1"/>
    <brk id="117" max="16383" man="1"/>
  </rowBreaks>
  <colBreaks count="1" manualBreakCount="1">
    <brk id="12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172"/>
  <sheetViews>
    <sheetView workbookViewId="0" topLeftCell="A1">
      <selection activeCell="A1" sqref="A1:XFD1048576"/>
    </sheetView>
  </sheetViews>
  <sheetFormatPr defaultColWidth="9.140625" defaultRowHeight="15"/>
  <cols>
    <col min="1" max="1" width="11.57421875" style="0" customWidth="1"/>
    <col min="3" max="3" width="17.00390625" style="0" customWidth="1"/>
    <col min="4" max="4" width="8.7109375" style="0" customWidth="1"/>
    <col min="5" max="6" width="8.8515625" style="0" customWidth="1"/>
    <col min="7" max="7" width="9.57421875" style="0" customWidth="1"/>
    <col min="9" max="9" width="6.00390625" style="0" customWidth="1"/>
    <col min="10" max="10" width="10.140625" style="0" customWidth="1"/>
    <col min="11" max="11" width="9.140625" style="0" customWidth="1"/>
    <col min="12" max="12" width="10.421875" style="0" customWidth="1"/>
  </cols>
  <sheetData>
    <row r="1" spans="1:12" ht="15.75">
      <c r="A1" s="61" t="s">
        <v>126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0" ht="15.75">
      <c r="A4" s="8" t="s">
        <v>4</v>
      </c>
      <c r="E4" t="s">
        <v>5</v>
      </c>
      <c r="J4" t="s">
        <v>6</v>
      </c>
    </row>
    <row r="6" spans="1:8" ht="15">
      <c r="A6" s="5" t="s">
        <v>1</v>
      </c>
      <c r="D6" s="1" t="s">
        <v>127</v>
      </c>
      <c r="H6" t="s">
        <v>3</v>
      </c>
    </row>
    <row r="7" spans="1:12" ht="15">
      <c r="A7" s="57" t="s">
        <v>7</v>
      </c>
      <c r="B7" s="58"/>
      <c r="C7" s="58"/>
      <c r="D7" s="58"/>
      <c r="E7" s="58"/>
      <c r="F7" s="58"/>
      <c r="G7" s="58"/>
      <c r="H7" s="58"/>
      <c r="I7" s="58"/>
      <c r="J7" s="58"/>
      <c r="K7" s="59"/>
      <c r="L7" s="2" t="s">
        <v>8</v>
      </c>
    </row>
    <row r="8" spans="1:12" ht="15">
      <c r="A8" s="45" t="s">
        <v>9</v>
      </c>
      <c r="B8" s="46"/>
      <c r="C8" s="46"/>
      <c r="D8" s="46"/>
      <c r="E8" s="46"/>
      <c r="F8" s="46"/>
      <c r="G8" s="46"/>
      <c r="H8" s="46"/>
      <c r="I8" s="46"/>
      <c r="J8" s="46"/>
      <c r="K8" s="47"/>
      <c r="L8" s="2"/>
    </row>
    <row r="9" spans="1:12" ht="15">
      <c r="A9" s="45" t="s">
        <v>10</v>
      </c>
      <c r="B9" s="46"/>
      <c r="C9" s="46"/>
      <c r="D9" s="46"/>
      <c r="E9" s="46"/>
      <c r="F9" s="46"/>
      <c r="G9" s="46"/>
      <c r="H9" s="46"/>
      <c r="I9" s="46"/>
      <c r="J9" s="46"/>
      <c r="K9" s="47"/>
      <c r="L9" s="2"/>
    </row>
    <row r="10" spans="1:12" ht="15">
      <c r="A10" s="45" t="s">
        <v>11</v>
      </c>
      <c r="B10" s="46"/>
      <c r="C10" s="46"/>
      <c r="D10" s="46"/>
      <c r="E10" s="46"/>
      <c r="F10" s="46"/>
      <c r="G10" s="46"/>
      <c r="H10" s="46"/>
      <c r="I10" s="46"/>
      <c r="J10" s="46"/>
      <c r="K10" s="47"/>
      <c r="L10" s="2"/>
    </row>
    <row r="11" spans="1:12" ht="15">
      <c r="A11" s="45" t="s">
        <v>12</v>
      </c>
      <c r="B11" s="46"/>
      <c r="C11" s="46"/>
      <c r="D11" s="46"/>
      <c r="E11" s="46"/>
      <c r="F11" s="46"/>
      <c r="G11" s="46"/>
      <c r="H11" s="46"/>
      <c r="I11" s="46"/>
      <c r="J11" s="46"/>
      <c r="K11" s="47"/>
      <c r="L11" s="2"/>
    </row>
    <row r="12" spans="1:12" ht="15">
      <c r="A12" s="45" t="s">
        <v>13</v>
      </c>
      <c r="B12" s="46"/>
      <c r="C12" s="46"/>
      <c r="D12" s="46"/>
      <c r="E12" s="46"/>
      <c r="F12" s="46"/>
      <c r="G12" s="46"/>
      <c r="H12" s="46"/>
      <c r="I12" s="46"/>
      <c r="J12" s="46"/>
      <c r="K12" s="47"/>
      <c r="L12" s="2">
        <v>78</v>
      </c>
    </row>
    <row r="13" spans="1:12" ht="15">
      <c r="A13" s="45" t="s">
        <v>14</v>
      </c>
      <c r="B13" s="46"/>
      <c r="C13" s="46"/>
      <c r="D13" s="46"/>
      <c r="E13" s="46"/>
      <c r="F13" s="46"/>
      <c r="G13" s="46"/>
      <c r="H13" s="46"/>
      <c r="I13" s="46"/>
      <c r="J13" s="46"/>
      <c r="K13" s="47"/>
      <c r="L13" s="2"/>
    </row>
    <row r="14" spans="1:12" ht="15">
      <c r="A14" s="45" t="s">
        <v>15</v>
      </c>
      <c r="B14" s="46"/>
      <c r="C14" s="46"/>
      <c r="D14" s="46"/>
      <c r="E14" s="46"/>
      <c r="F14" s="46"/>
      <c r="G14" s="46"/>
      <c r="H14" s="46"/>
      <c r="I14" s="46"/>
      <c r="J14" s="46"/>
      <c r="K14" s="47"/>
      <c r="L14" s="2"/>
    </row>
    <row r="15" spans="1:12" ht="15">
      <c r="A15" s="45" t="s">
        <v>16</v>
      </c>
      <c r="B15" s="46"/>
      <c r="C15" s="46"/>
      <c r="D15" s="46"/>
      <c r="E15" s="46"/>
      <c r="F15" s="46"/>
      <c r="G15" s="46"/>
      <c r="H15" s="46"/>
      <c r="I15" s="46"/>
      <c r="J15" s="46"/>
      <c r="K15" s="47"/>
      <c r="L15" s="2"/>
    </row>
    <row r="16" spans="1:12" ht="15">
      <c r="A16" s="45" t="s">
        <v>17</v>
      </c>
      <c r="B16" s="46"/>
      <c r="C16" s="46"/>
      <c r="D16" s="46"/>
      <c r="E16" s="46"/>
      <c r="F16" s="46"/>
      <c r="G16" s="46"/>
      <c r="H16" s="46"/>
      <c r="I16" s="46"/>
      <c r="J16" s="46"/>
      <c r="K16" s="47"/>
      <c r="L16" s="2">
        <v>78</v>
      </c>
    </row>
    <row r="17" spans="1:12" ht="15">
      <c r="A17" s="57" t="s">
        <v>18</v>
      </c>
      <c r="B17" s="58"/>
      <c r="C17" s="58"/>
      <c r="D17" s="58"/>
      <c r="E17" s="58"/>
      <c r="F17" s="58"/>
      <c r="G17" s="58"/>
      <c r="H17" s="58"/>
      <c r="I17" s="58"/>
      <c r="J17" s="58"/>
      <c r="K17" s="59"/>
      <c r="L17" s="12">
        <f>L8+L12</f>
        <v>78</v>
      </c>
    </row>
    <row r="19" spans="1:12" ht="15">
      <c r="A19" s="57" t="s">
        <v>19</v>
      </c>
      <c r="B19" s="58"/>
      <c r="C19" s="58"/>
      <c r="D19" s="58"/>
      <c r="E19" s="58"/>
      <c r="F19" s="58"/>
      <c r="G19" s="58"/>
      <c r="H19" s="58"/>
      <c r="I19" s="58"/>
      <c r="J19" s="58"/>
      <c r="K19" s="59"/>
      <c r="L19" s="2"/>
    </row>
    <row r="20" spans="1:12" ht="15">
      <c r="A20" s="45" t="s">
        <v>20</v>
      </c>
      <c r="B20" s="46"/>
      <c r="C20" s="46"/>
      <c r="D20" s="46"/>
      <c r="E20" s="46"/>
      <c r="F20" s="46"/>
      <c r="G20" s="46"/>
      <c r="H20" s="46"/>
      <c r="I20" s="46"/>
      <c r="J20" s="46"/>
      <c r="K20" s="47"/>
      <c r="L20" s="2">
        <v>8</v>
      </c>
    </row>
    <row r="21" spans="1:12" ht="15">
      <c r="A21" s="45" t="s">
        <v>21</v>
      </c>
      <c r="B21" s="46"/>
      <c r="C21" s="46"/>
      <c r="D21" s="46"/>
      <c r="E21" s="46"/>
      <c r="F21" s="46"/>
      <c r="G21" s="46"/>
      <c r="H21" s="46"/>
      <c r="I21" s="46"/>
      <c r="J21" s="46"/>
      <c r="K21" s="47"/>
      <c r="L21" s="2"/>
    </row>
    <row r="22" spans="1:12" ht="15">
      <c r="A22" s="45" t="s">
        <v>22</v>
      </c>
      <c r="B22" s="46"/>
      <c r="C22" s="46"/>
      <c r="D22" s="46"/>
      <c r="E22" s="46"/>
      <c r="F22" s="46"/>
      <c r="G22" s="46"/>
      <c r="H22" s="46"/>
      <c r="I22" s="46"/>
      <c r="J22" s="46"/>
      <c r="K22" s="47"/>
      <c r="L22" s="2">
        <v>6</v>
      </c>
    </row>
    <row r="23" spans="1:12" ht="15">
      <c r="A23" s="45" t="s">
        <v>23</v>
      </c>
      <c r="B23" s="46"/>
      <c r="C23" s="46"/>
      <c r="D23" s="46"/>
      <c r="E23" s="46"/>
      <c r="F23" s="46"/>
      <c r="G23" s="46"/>
      <c r="H23" s="46"/>
      <c r="I23" s="46"/>
      <c r="J23" s="46"/>
      <c r="K23" s="47"/>
      <c r="L23" s="2"/>
    </row>
    <row r="24" spans="1:12" ht="15">
      <c r="A24" s="45" t="s">
        <v>24</v>
      </c>
      <c r="B24" s="46"/>
      <c r="C24" s="46"/>
      <c r="D24" s="46"/>
      <c r="E24" s="46"/>
      <c r="F24" s="46"/>
      <c r="G24" s="46"/>
      <c r="H24" s="46"/>
      <c r="I24" s="46"/>
      <c r="J24" s="46"/>
      <c r="K24" s="47"/>
      <c r="L24" s="2">
        <v>2</v>
      </c>
    </row>
    <row r="25" spans="1:12" ht="15">
      <c r="A25" s="45" t="s">
        <v>25</v>
      </c>
      <c r="B25" s="46"/>
      <c r="C25" s="46"/>
      <c r="D25" s="46"/>
      <c r="E25" s="46"/>
      <c r="F25" s="46"/>
      <c r="G25" s="46"/>
      <c r="H25" s="46"/>
      <c r="I25" s="46"/>
      <c r="J25" s="46"/>
      <c r="K25" s="47"/>
      <c r="L25" s="2"/>
    </row>
    <row r="26" spans="1:12" ht="15">
      <c r="A26" s="45" t="s">
        <v>26</v>
      </c>
      <c r="B26" s="46"/>
      <c r="C26" s="46"/>
      <c r="D26" s="46"/>
      <c r="E26" s="46"/>
      <c r="F26" s="46"/>
      <c r="G26" s="46"/>
      <c r="H26" s="46"/>
      <c r="I26" s="46"/>
      <c r="J26" s="46"/>
      <c r="K26" s="47"/>
      <c r="L26" s="2"/>
    </row>
    <row r="27" spans="1:12" ht="15">
      <c r="A27" s="45" t="s">
        <v>27</v>
      </c>
      <c r="B27" s="46"/>
      <c r="C27" s="46"/>
      <c r="D27" s="46"/>
      <c r="E27" s="46"/>
      <c r="F27" s="46"/>
      <c r="G27" s="46"/>
      <c r="H27" s="46"/>
      <c r="I27" s="46"/>
      <c r="J27" s="46"/>
      <c r="K27" s="47"/>
      <c r="L27" s="2"/>
    </row>
    <row r="28" spans="1:12" ht="15">
      <c r="A28" s="45" t="s">
        <v>28</v>
      </c>
      <c r="B28" s="46"/>
      <c r="C28" s="46"/>
      <c r="D28" s="46"/>
      <c r="E28" s="46"/>
      <c r="F28" s="46"/>
      <c r="G28" s="46"/>
      <c r="H28" s="46"/>
      <c r="I28" s="46"/>
      <c r="J28" s="46"/>
      <c r="K28" s="47"/>
      <c r="L28" s="2">
        <f>L29+L30</f>
        <v>70</v>
      </c>
    </row>
    <row r="29" spans="1:12" ht="15">
      <c r="A29" s="45" t="s">
        <v>29</v>
      </c>
      <c r="B29" s="46"/>
      <c r="C29" s="46"/>
      <c r="D29" s="46"/>
      <c r="E29" s="46"/>
      <c r="F29" s="46"/>
      <c r="G29" s="46"/>
      <c r="H29" s="46"/>
      <c r="I29" s="46"/>
      <c r="J29" s="46"/>
      <c r="K29" s="47"/>
      <c r="L29" s="2"/>
    </row>
    <row r="30" spans="1:12" ht="15">
      <c r="A30" s="45" t="s">
        <v>30</v>
      </c>
      <c r="B30" s="46"/>
      <c r="C30" s="46"/>
      <c r="D30" s="46"/>
      <c r="E30" s="46"/>
      <c r="F30" s="46"/>
      <c r="G30" s="46"/>
      <c r="H30" s="46"/>
      <c r="I30" s="46"/>
      <c r="J30" s="46"/>
      <c r="K30" s="47"/>
      <c r="L30" s="2">
        <v>70</v>
      </c>
    </row>
    <row r="31" spans="1:12" ht="15">
      <c r="A31" s="57" t="s">
        <v>31</v>
      </c>
      <c r="B31" s="58"/>
      <c r="C31" s="58"/>
      <c r="D31" s="58"/>
      <c r="E31" s="58"/>
      <c r="F31" s="58"/>
      <c r="G31" s="58"/>
      <c r="H31" s="58"/>
      <c r="I31" s="58"/>
      <c r="J31" s="58"/>
      <c r="K31" s="59"/>
      <c r="L31" s="12">
        <f>L20+L28</f>
        <v>78</v>
      </c>
    </row>
    <row r="33" spans="1:12" ht="60">
      <c r="A33" s="63" t="s">
        <v>32</v>
      </c>
      <c r="B33" s="63"/>
      <c r="C33" s="63"/>
      <c r="D33" s="63"/>
      <c r="E33" s="63"/>
      <c r="F33" s="63"/>
      <c r="G33" s="63"/>
      <c r="H33" s="63"/>
      <c r="I33" s="63"/>
      <c r="J33" s="6" t="s">
        <v>33</v>
      </c>
      <c r="K33" s="6" t="s">
        <v>233</v>
      </c>
      <c r="L33" s="6" t="s">
        <v>34</v>
      </c>
    </row>
    <row r="34" spans="1:12" ht="15">
      <c r="A34" s="57" t="s">
        <v>36</v>
      </c>
      <c r="B34" s="58"/>
      <c r="C34" s="58"/>
      <c r="D34" s="58"/>
      <c r="E34" s="58"/>
      <c r="F34" s="58"/>
      <c r="G34" s="58"/>
      <c r="H34" s="58"/>
      <c r="I34" s="59"/>
      <c r="J34" s="12">
        <v>232</v>
      </c>
      <c r="K34" s="2"/>
      <c r="L34" s="12">
        <v>232</v>
      </c>
    </row>
    <row r="35" spans="1:12" ht="15">
      <c r="A35" s="45" t="s">
        <v>37</v>
      </c>
      <c r="B35" s="46"/>
      <c r="C35" s="46"/>
      <c r="D35" s="46"/>
      <c r="E35" s="46"/>
      <c r="F35" s="46"/>
      <c r="G35" s="46"/>
      <c r="H35" s="46"/>
      <c r="I35" s="47"/>
      <c r="J35" s="2">
        <v>232</v>
      </c>
      <c r="K35" s="2"/>
      <c r="L35" s="2">
        <v>232</v>
      </c>
    </row>
    <row r="36" spans="1:12" ht="15">
      <c r="A36" s="45" t="s">
        <v>38</v>
      </c>
      <c r="B36" s="46"/>
      <c r="C36" s="46"/>
      <c r="D36" s="46"/>
      <c r="E36" s="46"/>
      <c r="F36" s="46"/>
      <c r="G36" s="46"/>
      <c r="H36" s="46"/>
      <c r="I36" s="47"/>
      <c r="J36" s="2"/>
      <c r="K36" s="2"/>
      <c r="L36" s="2"/>
    </row>
    <row r="37" spans="1:12" ht="15">
      <c r="A37" s="45" t="s">
        <v>39</v>
      </c>
      <c r="B37" s="46"/>
      <c r="C37" s="46"/>
      <c r="D37" s="46"/>
      <c r="E37" s="46"/>
      <c r="F37" s="46"/>
      <c r="G37" s="46"/>
      <c r="H37" s="46"/>
      <c r="I37" s="47"/>
      <c r="J37" s="2">
        <v>232</v>
      </c>
      <c r="K37" s="2"/>
      <c r="L37" s="2">
        <v>232</v>
      </c>
    </row>
    <row r="38" spans="1:12" ht="15">
      <c r="A38" s="7"/>
      <c r="B38" s="45" t="s">
        <v>40</v>
      </c>
      <c r="C38" s="46"/>
      <c r="D38" s="46"/>
      <c r="E38" s="46"/>
      <c r="F38" s="46"/>
      <c r="G38" s="46"/>
      <c r="H38" s="46"/>
      <c r="I38" s="47"/>
      <c r="J38" s="2"/>
      <c r="K38" s="2"/>
      <c r="L38" s="2"/>
    </row>
    <row r="39" spans="1:12" ht="15">
      <c r="A39" s="7"/>
      <c r="B39" s="45" t="s">
        <v>41</v>
      </c>
      <c r="C39" s="46"/>
      <c r="D39" s="46"/>
      <c r="E39" s="46"/>
      <c r="F39" s="46"/>
      <c r="G39" s="46"/>
      <c r="H39" s="46"/>
      <c r="I39" s="47"/>
      <c r="J39" s="2">
        <v>232</v>
      </c>
      <c r="K39" s="2"/>
      <c r="L39" s="2">
        <v>232</v>
      </c>
    </row>
    <row r="40" spans="1:12" ht="15">
      <c r="A40" s="7"/>
      <c r="B40" s="45" t="s">
        <v>42</v>
      </c>
      <c r="C40" s="46"/>
      <c r="D40" s="46"/>
      <c r="E40" s="46"/>
      <c r="F40" s="46"/>
      <c r="G40" s="46"/>
      <c r="H40" s="46"/>
      <c r="I40" s="47"/>
      <c r="J40" s="2"/>
      <c r="K40" s="2"/>
      <c r="L40" s="2"/>
    </row>
    <row r="41" spans="1:12" ht="15">
      <c r="A41" s="7"/>
      <c r="B41" s="45" t="s">
        <v>43</v>
      </c>
      <c r="C41" s="46"/>
      <c r="D41" s="46"/>
      <c r="E41" s="46"/>
      <c r="F41" s="46"/>
      <c r="G41" s="46"/>
      <c r="H41" s="46"/>
      <c r="I41" s="47"/>
      <c r="J41" s="2"/>
      <c r="K41" s="2"/>
      <c r="L41" s="2"/>
    </row>
    <row r="42" spans="1:12" ht="15">
      <c r="A42" s="45" t="s">
        <v>44</v>
      </c>
      <c r="B42" s="46"/>
      <c r="C42" s="46"/>
      <c r="D42" s="46"/>
      <c r="E42" s="46"/>
      <c r="F42" s="46"/>
      <c r="G42" s="46"/>
      <c r="H42" s="46"/>
      <c r="I42" s="47"/>
      <c r="J42" s="2"/>
      <c r="K42" s="2"/>
      <c r="L42" s="2"/>
    </row>
    <row r="43" spans="1:12" ht="15">
      <c r="A43" s="45" t="s">
        <v>45</v>
      </c>
      <c r="B43" s="46"/>
      <c r="C43" s="46"/>
      <c r="D43" s="46"/>
      <c r="E43" s="46"/>
      <c r="F43" s="46"/>
      <c r="G43" s="46"/>
      <c r="H43" s="46"/>
      <c r="I43" s="47"/>
      <c r="J43" s="2"/>
      <c r="K43" s="2"/>
      <c r="L43" s="2"/>
    </row>
    <row r="44" spans="1:12" ht="15">
      <c r="A44" s="45" t="s">
        <v>46</v>
      </c>
      <c r="B44" s="46"/>
      <c r="C44" s="46"/>
      <c r="D44" s="46"/>
      <c r="E44" s="46"/>
      <c r="F44" s="46"/>
      <c r="G44" s="46"/>
      <c r="H44" s="46"/>
      <c r="I44" s="47"/>
      <c r="J44" s="2"/>
      <c r="K44" s="2"/>
      <c r="L44" s="2"/>
    </row>
    <row r="45" spans="1:12" ht="15">
      <c r="A45" s="57" t="s">
        <v>47</v>
      </c>
      <c r="B45" s="58"/>
      <c r="C45" s="58"/>
      <c r="D45" s="58"/>
      <c r="E45" s="58"/>
      <c r="F45" s="58"/>
      <c r="G45" s="58"/>
      <c r="H45" s="58"/>
      <c r="I45" s="59"/>
      <c r="J45" s="12">
        <v>262</v>
      </c>
      <c r="K45" s="12"/>
      <c r="L45" s="12">
        <v>262</v>
      </c>
    </row>
    <row r="46" spans="1:12" ht="15">
      <c r="A46" s="45" t="s">
        <v>48</v>
      </c>
      <c r="B46" s="46"/>
      <c r="C46" s="46"/>
      <c r="D46" s="46"/>
      <c r="E46" s="46"/>
      <c r="F46" s="46"/>
      <c r="G46" s="46"/>
      <c r="H46" s="46"/>
      <c r="I46" s="47"/>
      <c r="J46" s="2">
        <v>262</v>
      </c>
      <c r="K46" s="2"/>
      <c r="L46" s="2">
        <v>262</v>
      </c>
    </row>
    <row r="47" spans="1:12" ht="15">
      <c r="A47" s="45" t="s">
        <v>49</v>
      </c>
      <c r="B47" s="46"/>
      <c r="C47" s="46"/>
      <c r="D47" s="46"/>
      <c r="E47" s="46"/>
      <c r="F47" s="46"/>
      <c r="G47" s="46"/>
      <c r="H47" s="46"/>
      <c r="I47" s="47"/>
      <c r="J47" s="2"/>
      <c r="K47" s="2"/>
      <c r="L47" s="2"/>
    </row>
    <row r="48" spans="1:12" ht="15">
      <c r="A48" s="45" t="s">
        <v>50</v>
      </c>
      <c r="B48" s="46"/>
      <c r="C48" s="46"/>
      <c r="D48" s="46"/>
      <c r="E48" s="46"/>
      <c r="F48" s="46"/>
      <c r="G48" s="46"/>
      <c r="H48" s="46"/>
      <c r="I48" s="47"/>
      <c r="J48" s="2"/>
      <c r="K48" s="2"/>
      <c r="L48" s="2"/>
    </row>
    <row r="49" spans="1:12" ht="15">
      <c r="A49" s="45" t="s">
        <v>51</v>
      </c>
      <c r="B49" s="46"/>
      <c r="C49" s="46"/>
      <c r="D49" s="46"/>
      <c r="E49" s="46"/>
      <c r="F49" s="46"/>
      <c r="G49" s="46"/>
      <c r="H49" s="46"/>
      <c r="I49" s="47"/>
      <c r="J49" s="2"/>
      <c r="K49" s="2"/>
      <c r="L49" s="2"/>
    </row>
    <row r="50" spans="1:12" ht="15">
      <c r="A50" s="57" t="s">
        <v>52</v>
      </c>
      <c r="B50" s="58"/>
      <c r="C50" s="58"/>
      <c r="D50" s="58"/>
      <c r="E50" s="58"/>
      <c r="F50" s="58"/>
      <c r="G50" s="58"/>
      <c r="H50" s="58"/>
      <c r="I50" s="59"/>
      <c r="J50" s="12">
        <v>30</v>
      </c>
      <c r="K50" s="12"/>
      <c r="L50" s="12">
        <v>30</v>
      </c>
    </row>
    <row r="51" spans="1:12" ht="15">
      <c r="A51" s="45" t="s">
        <v>53</v>
      </c>
      <c r="B51" s="46"/>
      <c r="C51" s="46"/>
      <c r="D51" s="46"/>
      <c r="E51" s="46"/>
      <c r="F51" s="46"/>
      <c r="G51" s="46"/>
      <c r="H51" s="46"/>
      <c r="I51" s="47"/>
      <c r="J51" s="2"/>
      <c r="K51" s="2"/>
      <c r="L51" s="2"/>
    </row>
    <row r="52" spans="1:12" ht="15">
      <c r="A52" s="45" t="s">
        <v>54</v>
      </c>
      <c r="B52" s="46"/>
      <c r="C52" s="46"/>
      <c r="D52" s="46"/>
      <c r="E52" s="46"/>
      <c r="F52" s="46"/>
      <c r="G52" s="46"/>
      <c r="H52" s="46"/>
      <c r="I52" s="47"/>
      <c r="J52" s="2">
        <v>30</v>
      </c>
      <c r="K52" s="2"/>
      <c r="L52" s="2">
        <v>30</v>
      </c>
    </row>
    <row r="53" spans="1:12" ht="15">
      <c r="A53" s="45" t="s">
        <v>55</v>
      </c>
      <c r="B53" s="46"/>
      <c r="C53" s="46"/>
      <c r="D53" s="46"/>
      <c r="E53" s="46"/>
      <c r="F53" s="46"/>
      <c r="G53" s="46"/>
      <c r="H53" s="46"/>
      <c r="I53" s="47"/>
      <c r="J53" s="2"/>
      <c r="K53" s="2"/>
      <c r="L53" s="2"/>
    </row>
    <row r="54" spans="1:12" ht="15">
      <c r="A54" s="45" t="s">
        <v>56</v>
      </c>
      <c r="B54" s="46"/>
      <c r="C54" s="46"/>
      <c r="D54" s="46"/>
      <c r="E54" s="46"/>
      <c r="F54" s="46"/>
      <c r="G54" s="46"/>
      <c r="H54" s="46"/>
      <c r="I54" s="47"/>
      <c r="J54" s="2"/>
      <c r="K54" s="2"/>
      <c r="L54" s="2"/>
    </row>
    <row r="55" spans="1:12" ht="15">
      <c r="A55" s="57" t="s">
        <v>57</v>
      </c>
      <c r="B55" s="58"/>
      <c r="C55" s="58"/>
      <c r="D55" s="58"/>
      <c r="E55" s="58"/>
      <c r="F55" s="58"/>
      <c r="G55" s="58"/>
      <c r="H55" s="58"/>
      <c r="I55" s="59"/>
      <c r="J55" s="12">
        <v>30</v>
      </c>
      <c r="K55" s="12"/>
      <c r="L55" s="12">
        <v>30</v>
      </c>
    </row>
    <row r="56" spans="1:12" ht="15">
      <c r="A56" s="38" t="s">
        <v>58</v>
      </c>
      <c r="B56" s="44"/>
      <c r="C56" s="44"/>
      <c r="D56" s="44"/>
      <c r="E56" s="44"/>
      <c r="F56" s="44"/>
      <c r="G56" s="44"/>
      <c r="H56" s="44"/>
      <c r="I56" s="44"/>
      <c r="J56" s="44"/>
      <c r="K56" s="39"/>
      <c r="L56" s="2" t="s">
        <v>8</v>
      </c>
    </row>
    <row r="57" spans="1:12" ht="15">
      <c r="A57" s="45" t="s">
        <v>59</v>
      </c>
      <c r="B57" s="46"/>
      <c r="C57" s="46"/>
      <c r="D57" s="46"/>
      <c r="E57" s="46"/>
      <c r="F57" s="46"/>
      <c r="G57" s="46"/>
      <c r="H57" s="46"/>
      <c r="I57" s="46"/>
      <c r="J57" s="46"/>
      <c r="K57" s="47"/>
      <c r="L57" s="2">
        <v>232</v>
      </c>
    </row>
    <row r="58" spans="1:12" ht="15">
      <c r="A58" s="45" t="s">
        <v>60</v>
      </c>
      <c r="B58" s="46"/>
      <c r="C58" s="46"/>
      <c r="D58" s="46"/>
      <c r="E58" s="46"/>
      <c r="F58" s="46"/>
      <c r="G58" s="46"/>
      <c r="H58" s="46"/>
      <c r="I58" s="46"/>
      <c r="J58" s="46"/>
      <c r="K58" s="47"/>
      <c r="L58" s="2">
        <v>232</v>
      </c>
    </row>
    <row r="59" spans="1:12" ht="15">
      <c r="A59" s="45" t="s">
        <v>61</v>
      </c>
      <c r="B59" s="46"/>
      <c r="C59" s="46"/>
      <c r="D59" s="46"/>
      <c r="E59" s="46"/>
      <c r="F59" s="46"/>
      <c r="G59" s="46"/>
      <c r="H59" s="46"/>
      <c r="I59" s="46"/>
      <c r="J59" s="46"/>
      <c r="K59" s="47"/>
      <c r="L59" s="2">
        <v>232</v>
      </c>
    </row>
    <row r="60" spans="1:12" ht="15">
      <c r="A60" s="7"/>
      <c r="B60" s="45" t="s">
        <v>62</v>
      </c>
      <c r="C60" s="46"/>
      <c r="D60" s="46"/>
      <c r="E60" s="46"/>
      <c r="F60" s="46"/>
      <c r="G60" s="46"/>
      <c r="H60" s="46"/>
      <c r="I60" s="46"/>
      <c r="J60" s="46"/>
      <c r="K60" s="47"/>
      <c r="L60" s="2"/>
    </row>
    <row r="61" spans="1:12" ht="15">
      <c r="A61" s="7"/>
      <c r="B61" s="45" t="s">
        <v>63</v>
      </c>
      <c r="C61" s="46"/>
      <c r="D61" s="46"/>
      <c r="E61" s="46"/>
      <c r="F61" s="46"/>
      <c r="G61" s="46"/>
      <c r="H61" s="46"/>
      <c r="I61" s="46"/>
      <c r="J61" s="46"/>
      <c r="K61" s="47"/>
      <c r="L61" s="2">
        <v>232</v>
      </c>
    </row>
    <row r="62" spans="1:12" ht="15">
      <c r="A62" s="7"/>
      <c r="B62" s="45" t="s">
        <v>64</v>
      </c>
      <c r="C62" s="46"/>
      <c r="D62" s="46"/>
      <c r="E62" s="46"/>
      <c r="F62" s="46"/>
      <c r="G62" s="46"/>
      <c r="H62" s="46"/>
      <c r="I62" s="46"/>
      <c r="J62" s="46"/>
      <c r="K62" s="47"/>
      <c r="L62" s="2"/>
    </row>
    <row r="63" spans="1:12" ht="15">
      <c r="A63" s="7"/>
      <c r="B63" s="45" t="s">
        <v>65</v>
      </c>
      <c r="C63" s="46"/>
      <c r="D63" s="46"/>
      <c r="E63" s="46"/>
      <c r="F63" s="46"/>
      <c r="G63" s="46"/>
      <c r="H63" s="46"/>
      <c r="I63" s="46"/>
      <c r="J63" s="46"/>
      <c r="K63" s="47"/>
      <c r="L63" s="2"/>
    </row>
    <row r="64" spans="1:12" ht="15">
      <c r="A64" s="45" t="s">
        <v>66</v>
      </c>
      <c r="B64" s="46"/>
      <c r="C64" s="46"/>
      <c r="D64" s="46"/>
      <c r="E64" s="46"/>
      <c r="F64" s="46"/>
      <c r="G64" s="46"/>
      <c r="H64" s="46"/>
      <c r="I64" s="46"/>
      <c r="J64" s="46"/>
      <c r="K64" s="47"/>
      <c r="L64" s="2"/>
    </row>
    <row r="65" spans="1:12" ht="15">
      <c r="A65" s="45" t="s">
        <v>67</v>
      </c>
      <c r="B65" s="46"/>
      <c r="C65" s="46"/>
      <c r="D65" s="46"/>
      <c r="E65" s="46"/>
      <c r="F65" s="46"/>
      <c r="G65" s="46"/>
      <c r="H65" s="46"/>
      <c r="I65" s="46"/>
      <c r="J65" s="46"/>
      <c r="K65" s="47"/>
      <c r="L65" s="2"/>
    </row>
    <row r="66" spans="1:12" ht="15">
      <c r="A66" s="45" t="s">
        <v>68</v>
      </c>
      <c r="B66" s="46"/>
      <c r="C66" s="46"/>
      <c r="D66" s="46"/>
      <c r="E66" s="46"/>
      <c r="F66" s="46"/>
      <c r="G66" s="46"/>
      <c r="H66" s="46"/>
      <c r="I66" s="46"/>
      <c r="J66" s="46"/>
      <c r="K66" s="47"/>
      <c r="L66" s="2"/>
    </row>
    <row r="67" spans="1:12" ht="15">
      <c r="A67" s="45" t="s">
        <v>69</v>
      </c>
      <c r="B67" s="46"/>
      <c r="C67" s="46"/>
      <c r="D67" s="46"/>
      <c r="E67" s="46"/>
      <c r="F67" s="46"/>
      <c r="G67" s="46"/>
      <c r="H67" s="46"/>
      <c r="I67" s="46"/>
      <c r="J67" s="46"/>
      <c r="K67" s="47"/>
      <c r="L67" s="2"/>
    </row>
    <row r="68" spans="1:12" ht="15">
      <c r="A68" s="45" t="s">
        <v>46</v>
      </c>
      <c r="B68" s="46"/>
      <c r="C68" s="46"/>
      <c r="D68" s="46"/>
      <c r="E68" s="46"/>
      <c r="F68" s="46"/>
      <c r="G68" s="46"/>
      <c r="H68" s="46"/>
      <c r="I68" s="46"/>
      <c r="J68" s="46"/>
      <c r="K68" s="47"/>
      <c r="L68" s="2"/>
    </row>
    <row r="69" spans="1:12" ht="15">
      <c r="A69" s="45" t="s">
        <v>71</v>
      </c>
      <c r="B69" s="46"/>
      <c r="C69" s="46"/>
      <c r="D69" s="46"/>
      <c r="E69" s="46"/>
      <c r="F69" s="46"/>
      <c r="G69" s="46"/>
      <c r="H69" s="46"/>
      <c r="I69" s="46"/>
      <c r="J69" s="46"/>
      <c r="K69" s="47"/>
      <c r="L69" s="2"/>
    </row>
    <row r="70" spans="1:12" ht="15">
      <c r="A70" s="7"/>
      <c r="B70" s="45" t="s">
        <v>72</v>
      </c>
      <c r="C70" s="46"/>
      <c r="D70" s="46"/>
      <c r="E70" s="46"/>
      <c r="F70" s="46"/>
      <c r="G70" s="46"/>
      <c r="H70" s="46"/>
      <c r="I70" s="46"/>
      <c r="J70" s="46"/>
      <c r="K70" s="47"/>
      <c r="L70" s="2"/>
    </row>
    <row r="71" spans="1:12" ht="15">
      <c r="A71" s="7"/>
      <c r="B71" s="45" t="s">
        <v>73</v>
      </c>
      <c r="C71" s="46"/>
      <c r="D71" s="46"/>
      <c r="E71" s="46"/>
      <c r="F71" s="46"/>
      <c r="G71" s="46"/>
      <c r="H71" s="46"/>
      <c r="I71" s="46"/>
      <c r="J71" s="46"/>
      <c r="K71" s="47"/>
      <c r="L71" s="2"/>
    </row>
    <row r="72" spans="1:12" ht="15">
      <c r="A72" s="45" t="s">
        <v>74</v>
      </c>
      <c r="B72" s="46"/>
      <c r="C72" s="46"/>
      <c r="D72" s="46"/>
      <c r="E72" s="46"/>
      <c r="F72" s="46"/>
      <c r="G72" s="46"/>
      <c r="H72" s="46"/>
      <c r="I72" s="46"/>
      <c r="J72" s="46"/>
      <c r="K72" s="47"/>
      <c r="L72" s="2">
        <v>232</v>
      </c>
    </row>
    <row r="73" spans="1:12" ht="15">
      <c r="A73" s="45" t="s">
        <v>75</v>
      </c>
      <c r="B73" s="46"/>
      <c r="C73" s="46"/>
      <c r="D73" s="46"/>
      <c r="E73" s="46"/>
      <c r="F73" s="46"/>
      <c r="G73" s="46"/>
      <c r="H73" s="46"/>
      <c r="I73" s="46"/>
      <c r="J73" s="46"/>
      <c r="K73" s="47"/>
      <c r="L73" s="2"/>
    </row>
    <row r="74" spans="1:12" ht="15">
      <c r="A74" s="45" t="s">
        <v>76</v>
      </c>
      <c r="B74" s="46"/>
      <c r="C74" s="46"/>
      <c r="D74" s="46"/>
      <c r="E74" s="46"/>
      <c r="F74" s="46"/>
      <c r="G74" s="46"/>
      <c r="H74" s="46"/>
      <c r="I74" s="46"/>
      <c r="J74" s="46"/>
      <c r="K74" s="47"/>
      <c r="L74" s="2">
        <v>262</v>
      </c>
    </row>
    <row r="75" spans="1:12" ht="15">
      <c r="A75" s="7"/>
      <c r="B75" s="45" t="s">
        <v>77</v>
      </c>
      <c r="C75" s="46"/>
      <c r="D75" s="46"/>
      <c r="E75" s="46"/>
      <c r="F75" s="46"/>
      <c r="G75" s="46"/>
      <c r="H75" s="46"/>
      <c r="I75" s="46"/>
      <c r="J75" s="46"/>
      <c r="K75" s="47"/>
      <c r="L75" s="2">
        <v>262</v>
      </c>
    </row>
    <row r="76" spans="1:12" ht="15">
      <c r="A76" s="7"/>
      <c r="B76" s="45" t="s">
        <v>78</v>
      </c>
      <c r="C76" s="46"/>
      <c r="D76" s="46"/>
      <c r="E76" s="46"/>
      <c r="F76" s="46"/>
      <c r="G76" s="46"/>
      <c r="H76" s="46"/>
      <c r="I76" s="46"/>
      <c r="J76" s="46"/>
      <c r="K76" s="47"/>
      <c r="L76" s="2"/>
    </row>
    <row r="77" spans="1:12" ht="15">
      <c r="A77" s="7"/>
      <c r="B77" s="45" t="s">
        <v>79</v>
      </c>
      <c r="C77" s="46"/>
      <c r="D77" s="46"/>
      <c r="E77" s="46"/>
      <c r="F77" s="46"/>
      <c r="G77" s="46"/>
      <c r="H77" s="46"/>
      <c r="I77" s="46"/>
      <c r="J77" s="46"/>
      <c r="K77" s="47"/>
      <c r="L77" s="2"/>
    </row>
    <row r="78" spans="1:12" ht="15">
      <c r="A78" s="7"/>
      <c r="B78" s="45" t="s">
        <v>80</v>
      </c>
      <c r="C78" s="46"/>
      <c r="D78" s="46"/>
      <c r="E78" s="46"/>
      <c r="F78" s="46"/>
      <c r="G78" s="46"/>
      <c r="H78" s="46"/>
      <c r="I78" s="46"/>
      <c r="J78" s="46"/>
      <c r="K78" s="47"/>
      <c r="L78" s="2"/>
    </row>
    <row r="79" spans="1:12" ht="15">
      <c r="A79" s="45" t="s">
        <v>81</v>
      </c>
      <c r="B79" s="46"/>
      <c r="C79" s="46"/>
      <c r="D79" s="46"/>
      <c r="E79" s="46"/>
      <c r="F79" s="46"/>
      <c r="G79" s="46"/>
      <c r="H79" s="46"/>
      <c r="I79" s="46"/>
      <c r="J79" s="46"/>
      <c r="K79" s="47"/>
      <c r="L79" s="2"/>
    </row>
    <row r="80" spans="1:12" ht="15">
      <c r="A80" s="7"/>
      <c r="B80" s="45" t="s">
        <v>77</v>
      </c>
      <c r="C80" s="46"/>
      <c r="D80" s="46"/>
      <c r="E80" s="46"/>
      <c r="F80" s="46"/>
      <c r="G80" s="46"/>
      <c r="H80" s="46"/>
      <c r="I80" s="46"/>
      <c r="J80" s="46"/>
      <c r="K80" s="47"/>
      <c r="L80" s="2"/>
    </row>
    <row r="81" spans="1:12" ht="15">
      <c r="A81" s="7"/>
      <c r="B81" s="45" t="s">
        <v>78</v>
      </c>
      <c r="C81" s="46"/>
      <c r="D81" s="46"/>
      <c r="E81" s="46"/>
      <c r="F81" s="46"/>
      <c r="G81" s="46"/>
      <c r="H81" s="46"/>
      <c r="I81" s="46"/>
      <c r="J81" s="46"/>
      <c r="K81" s="47"/>
      <c r="L81" s="2"/>
    </row>
    <row r="82" spans="1:12" ht="15">
      <c r="A82" s="7"/>
      <c r="B82" s="45" t="s">
        <v>79</v>
      </c>
      <c r="C82" s="46"/>
      <c r="D82" s="46"/>
      <c r="E82" s="46"/>
      <c r="F82" s="46"/>
      <c r="G82" s="46"/>
      <c r="H82" s="46"/>
      <c r="I82" s="46"/>
      <c r="J82" s="46"/>
      <c r="K82" s="47"/>
      <c r="L82" s="2"/>
    </row>
    <row r="83" spans="1:12" ht="15">
      <c r="A83" s="7"/>
      <c r="B83" s="45" t="s">
        <v>80</v>
      </c>
      <c r="C83" s="46"/>
      <c r="D83" s="46"/>
      <c r="E83" s="46"/>
      <c r="F83" s="46"/>
      <c r="G83" s="46"/>
      <c r="H83" s="46"/>
      <c r="I83" s="46"/>
      <c r="J83" s="46"/>
      <c r="K83" s="47"/>
      <c r="L83" s="2"/>
    </row>
    <row r="84" spans="1:12" ht="15">
      <c r="A84" s="45" t="s">
        <v>83</v>
      </c>
      <c r="B84" s="46"/>
      <c r="C84" s="46"/>
      <c r="D84" s="46"/>
      <c r="E84" s="46"/>
      <c r="F84" s="46"/>
      <c r="G84" s="46"/>
      <c r="H84" s="46"/>
      <c r="I84" s="46"/>
      <c r="J84" s="46"/>
      <c r="K84" s="47"/>
      <c r="L84" s="2"/>
    </row>
    <row r="85" spans="1:12" ht="15">
      <c r="A85" s="7"/>
      <c r="B85" s="45" t="s">
        <v>84</v>
      </c>
      <c r="C85" s="46"/>
      <c r="D85" s="46"/>
      <c r="E85" s="46"/>
      <c r="F85" s="46"/>
      <c r="G85" s="46"/>
      <c r="H85" s="46"/>
      <c r="I85" s="46"/>
      <c r="J85" s="46"/>
      <c r="K85" s="47"/>
      <c r="L85" s="2">
        <v>-30</v>
      </c>
    </row>
    <row r="86" spans="1:12" ht="15">
      <c r="A86" s="7"/>
      <c r="B86" s="45" t="s">
        <v>85</v>
      </c>
      <c r="C86" s="46"/>
      <c r="D86" s="46"/>
      <c r="E86" s="46"/>
      <c r="F86" s="46"/>
      <c r="G86" s="46"/>
      <c r="H86" s="46"/>
      <c r="I86" s="46"/>
      <c r="J86" s="46"/>
      <c r="K86" s="47"/>
      <c r="L86" s="2"/>
    </row>
    <row r="87" spans="1:12" ht="15">
      <c r="A87" s="45" t="s">
        <v>86</v>
      </c>
      <c r="B87" s="46"/>
      <c r="C87" s="46"/>
      <c r="D87" s="46"/>
      <c r="E87" s="46"/>
      <c r="F87" s="46"/>
      <c r="G87" s="46"/>
      <c r="H87" s="46"/>
      <c r="I87" s="46"/>
      <c r="J87" s="46"/>
      <c r="K87" s="47"/>
      <c r="L87" s="2"/>
    </row>
    <row r="88" spans="1:12" ht="15">
      <c r="A88" s="7"/>
      <c r="B88" s="45" t="s">
        <v>87</v>
      </c>
      <c r="C88" s="46"/>
      <c r="D88" s="46"/>
      <c r="E88" s="46"/>
      <c r="F88" s="46"/>
      <c r="G88" s="46"/>
      <c r="H88" s="46"/>
      <c r="I88" s="46"/>
      <c r="J88" s="46"/>
      <c r="K88" s="47"/>
      <c r="L88" s="2"/>
    </row>
    <row r="89" spans="1:12" ht="15">
      <c r="A89" s="7"/>
      <c r="B89" s="45" t="s">
        <v>88</v>
      </c>
      <c r="C89" s="46"/>
      <c r="D89" s="46"/>
      <c r="E89" s="46"/>
      <c r="F89" s="46"/>
      <c r="G89" s="46"/>
      <c r="H89" s="46"/>
      <c r="I89" s="46"/>
      <c r="J89" s="46"/>
      <c r="K89" s="47"/>
      <c r="L89" s="2"/>
    </row>
    <row r="90" spans="1:12" ht="15">
      <c r="A90" s="45" t="s">
        <v>90</v>
      </c>
      <c r="B90" s="46"/>
      <c r="C90" s="46"/>
      <c r="D90" s="46"/>
      <c r="E90" s="46"/>
      <c r="F90" s="46"/>
      <c r="G90" s="46"/>
      <c r="H90" s="46"/>
      <c r="I90" s="46"/>
      <c r="J90" s="46"/>
      <c r="K90" s="47"/>
      <c r="L90" s="2"/>
    </row>
    <row r="91" spans="1:12" ht="15">
      <c r="A91" s="45" t="s">
        <v>89</v>
      </c>
      <c r="B91" s="46"/>
      <c r="C91" s="46"/>
      <c r="D91" s="46"/>
      <c r="E91" s="46"/>
      <c r="F91" s="46"/>
      <c r="G91" s="46"/>
      <c r="H91" s="46"/>
      <c r="I91" s="46"/>
      <c r="J91" s="46"/>
      <c r="K91" s="47"/>
      <c r="L91" s="2"/>
    </row>
    <row r="92" spans="1:12" ht="15">
      <c r="A92" s="45" t="s">
        <v>91</v>
      </c>
      <c r="B92" s="46"/>
      <c r="C92" s="46"/>
      <c r="D92" s="46"/>
      <c r="E92" s="46"/>
      <c r="F92" s="46"/>
      <c r="G92" s="46"/>
      <c r="H92" s="46"/>
      <c r="I92" s="46"/>
      <c r="J92" s="46"/>
      <c r="K92" s="47"/>
      <c r="L92" s="2"/>
    </row>
    <row r="93" spans="1:12" ht="15">
      <c r="A93" s="7"/>
      <c r="B93" s="45" t="s">
        <v>92</v>
      </c>
      <c r="C93" s="46"/>
      <c r="D93" s="46"/>
      <c r="E93" s="46"/>
      <c r="F93" s="46"/>
      <c r="G93" s="46"/>
      <c r="H93" s="46"/>
      <c r="I93" s="46"/>
      <c r="J93" s="46"/>
      <c r="K93" s="47"/>
      <c r="L93" s="2">
        <v>-30</v>
      </c>
    </row>
    <row r="94" spans="1:12" ht="15">
      <c r="A94" s="7"/>
      <c r="B94" s="45" t="s">
        <v>93</v>
      </c>
      <c r="C94" s="46"/>
      <c r="D94" s="46"/>
      <c r="E94" s="46"/>
      <c r="F94" s="46"/>
      <c r="G94" s="46"/>
      <c r="H94" s="46"/>
      <c r="I94" s="46"/>
      <c r="J94" s="46"/>
      <c r="K94" s="47"/>
      <c r="L94" s="2"/>
    </row>
    <row r="96" spans="1:12" ht="15">
      <c r="A96" s="38" t="s">
        <v>94</v>
      </c>
      <c r="B96" s="44"/>
      <c r="C96" s="44"/>
      <c r="D96" s="44"/>
      <c r="E96" s="44"/>
      <c r="F96" s="44"/>
      <c r="G96" s="44"/>
      <c r="H96" s="44"/>
      <c r="I96" s="44"/>
      <c r="J96" s="44"/>
      <c r="K96" s="39"/>
      <c r="L96" s="2" t="s">
        <v>8</v>
      </c>
    </row>
    <row r="97" spans="1:12" ht="15">
      <c r="A97" s="38" t="s">
        <v>95</v>
      </c>
      <c r="B97" s="44"/>
      <c r="C97" s="44"/>
      <c r="D97" s="44"/>
      <c r="E97" s="44"/>
      <c r="F97" s="44"/>
      <c r="G97" s="44"/>
      <c r="H97" s="44"/>
      <c r="I97" s="44"/>
      <c r="J97" s="44"/>
      <c r="K97" s="39"/>
      <c r="L97" s="2"/>
    </row>
    <row r="98" spans="1:12" ht="15">
      <c r="A98" s="7"/>
      <c r="B98" s="45" t="s">
        <v>96</v>
      </c>
      <c r="C98" s="46"/>
      <c r="D98" s="46"/>
      <c r="E98" s="46"/>
      <c r="F98" s="46"/>
      <c r="G98" s="46"/>
      <c r="H98" s="46"/>
      <c r="I98" s="46"/>
      <c r="J98" s="46"/>
      <c r="K98" s="47"/>
      <c r="L98" s="2"/>
    </row>
    <row r="99" spans="1:12" ht="15">
      <c r="A99" s="7"/>
      <c r="B99" s="7"/>
      <c r="C99" s="45" t="s">
        <v>97</v>
      </c>
      <c r="D99" s="46"/>
      <c r="E99" s="46"/>
      <c r="F99" s="46"/>
      <c r="G99" s="46"/>
      <c r="H99" s="46"/>
      <c r="I99" s="46"/>
      <c r="J99" s="46"/>
      <c r="K99" s="47"/>
      <c r="L99" s="2"/>
    </row>
    <row r="100" spans="1:14" ht="15">
      <c r="A100" s="7"/>
      <c r="B100" s="7"/>
      <c r="C100" s="45" t="s">
        <v>98</v>
      </c>
      <c r="D100" s="46"/>
      <c r="E100" s="46"/>
      <c r="F100" s="46"/>
      <c r="G100" s="46"/>
      <c r="H100" s="46"/>
      <c r="I100" s="46"/>
      <c r="J100" s="46"/>
      <c r="K100" s="47"/>
      <c r="L100" s="2"/>
      <c r="N100" s="2"/>
    </row>
    <row r="101" spans="1:12" ht="15">
      <c r="A101" s="7"/>
      <c r="B101" s="45" t="s">
        <v>99</v>
      </c>
      <c r="C101" s="46"/>
      <c r="D101" s="46"/>
      <c r="E101" s="46"/>
      <c r="F101" s="46"/>
      <c r="G101" s="46"/>
      <c r="H101" s="46"/>
      <c r="I101" s="46"/>
      <c r="J101" s="46"/>
      <c r="K101" s="47"/>
      <c r="L101" s="2"/>
    </row>
    <row r="102" spans="1:12" ht="15">
      <c r="A102" s="7"/>
      <c r="B102" s="45" t="s">
        <v>100</v>
      </c>
      <c r="C102" s="46"/>
      <c r="D102" s="46"/>
      <c r="E102" s="46"/>
      <c r="F102" s="46"/>
      <c r="G102" s="46"/>
      <c r="H102" s="46"/>
      <c r="I102" s="46"/>
      <c r="J102" s="46"/>
      <c r="K102" s="47"/>
      <c r="L102" s="2"/>
    </row>
    <row r="103" spans="1:12" ht="15">
      <c r="A103" s="45" t="s">
        <v>101</v>
      </c>
      <c r="B103" s="46"/>
      <c r="C103" s="46"/>
      <c r="D103" s="46"/>
      <c r="E103" s="46"/>
      <c r="F103" s="46"/>
      <c r="G103" s="46"/>
      <c r="H103" s="46"/>
      <c r="I103" s="46"/>
      <c r="J103" s="46"/>
      <c r="K103" s="47"/>
      <c r="L103" s="2"/>
    </row>
    <row r="104" spans="1:12" ht="15">
      <c r="A104" s="45" t="s">
        <v>102</v>
      </c>
      <c r="B104" s="46"/>
      <c r="C104" s="46"/>
      <c r="D104" s="46"/>
      <c r="E104" s="46"/>
      <c r="F104" s="46"/>
      <c r="G104" s="46"/>
      <c r="H104" s="46"/>
      <c r="I104" s="46"/>
      <c r="J104" s="46"/>
      <c r="K104" s="47"/>
      <c r="L104" s="2"/>
    </row>
    <row r="105" spans="1:12" ht="15">
      <c r="A105" s="45" t="s">
        <v>103</v>
      </c>
      <c r="B105" s="46"/>
      <c r="C105" s="46"/>
      <c r="D105" s="46"/>
      <c r="E105" s="46"/>
      <c r="F105" s="46"/>
      <c r="G105" s="46"/>
      <c r="H105" s="46"/>
      <c r="I105" s="46"/>
      <c r="J105" s="46"/>
      <c r="K105" s="47"/>
      <c r="L105" s="2"/>
    </row>
    <row r="106" spans="1:12" ht="15">
      <c r="A106" s="45" t="s">
        <v>104</v>
      </c>
      <c r="B106" s="46"/>
      <c r="C106" s="46"/>
      <c r="D106" s="46"/>
      <c r="E106" s="46"/>
      <c r="F106" s="46"/>
      <c r="G106" s="46"/>
      <c r="H106" s="46"/>
      <c r="I106" s="46"/>
      <c r="J106" s="46"/>
      <c r="K106" s="47"/>
      <c r="L106" s="2"/>
    </row>
    <row r="107" spans="1:12" ht="15">
      <c r="A107" s="7" t="s">
        <v>38</v>
      </c>
      <c r="B107" s="45" t="s">
        <v>112</v>
      </c>
      <c r="C107" s="46"/>
      <c r="D107" s="46"/>
      <c r="E107" s="46"/>
      <c r="F107" s="46"/>
      <c r="G107" s="46"/>
      <c r="H107" s="46"/>
      <c r="I107" s="46"/>
      <c r="J107" s="46"/>
      <c r="K107" s="47"/>
      <c r="L107" s="2"/>
    </row>
    <row r="109" spans="1:12" ht="15">
      <c r="A109" s="38" t="s">
        <v>105</v>
      </c>
      <c r="B109" s="44"/>
      <c r="C109" s="44"/>
      <c r="D109" s="44"/>
      <c r="E109" s="44"/>
      <c r="F109" s="44"/>
      <c r="G109" s="44"/>
      <c r="H109" s="44"/>
      <c r="I109" s="39"/>
      <c r="J109" s="33" t="s">
        <v>106</v>
      </c>
      <c r="K109" s="33"/>
      <c r="L109" s="33"/>
    </row>
    <row r="110" spans="1:12" ht="15">
      <c r="A110" s="45" t="s">
        <v>82</v>
      </c>
      <c r="B110" s="46"/>
      <c r="C110" s="46"/>
      <c r="D110" s="46"/>
      <c r="E110" s="46"/>
      <c r="F110" s="46"/>
      <c r="G110" s="46"/>
      <c r="H110" s="46"/>
      <c r="I110" s="47"/>
      <c r="J110" s="48">
        <v>0</v>
      </c>
      <c r="K110" s="49"/>
      <c r="L110" s="50"/>
    </row>
    <row r="112" spans="1:12" ht="15">
      <c r="A112" s="38" t="s">
        <v>107</v>
      </c>
      <c r="B112" s="44"/>
      <c r="C112" s="44"/>
      <c r="D112" s="44"/>
      <c r="E112" s="44"/>
      <c r="F112" s="44"/>
      <c r="G112" s="44"/>
      <c r="H112" s="44"/>
      <c r="I112" s="39"/>
      <c r="J112" s="33" t="s">
        <v>106</v>
      </c>
      <c r="K112" s="33"/>
      <c r="L112" s="33"/>
    </row>
    <row r="113" spans="1:12" ht="15">
      <c r="A113" s="45" t="s">
        <v>82</v>
      </c>
      <c r="B113" s="46"/>
      <c r="C113" s="46"/>
      <c r="D113" s="46"/>
      <c r="E113" s="46"/>
      <c r="F113" s="46"/>
      <c r="G113" s="46"/>
      <c r="H113" s="46"/>
      <c r="I113" s="47"/>
      <c r="J113" s="48">
        <v>0</v>
      </c>
      <c r="K113" s="49"/>
      <c r="L113" s="50"/>
    </row>
    <row r="115" spans="1:12" ht="15">
      <c r="A115" s="51" t="s">
        <v>108</v>
      </c>
      <c r="B115" s="51"/>
      <c r="C115" s="51"/>
      <c r="D115" s="51"/>
      <c r="E115" s="51"/>
      <c r="F115" s="51"/>
      <c r="G115" s="51"/>
      <c r="H115" s="51"/>
      <c r="I115" s="51"/>
      <c r="J115" s="52" t="s">
        <v>243</v>
      </c>
      <c r="K115" s="52"/>
      <c r="L115" s="10">
        <v>232</v>
      </c>
    </row>
    <row r="117" spans="1:12" ht="15">
      <c r="A117" s="41" t="s">
        <v>110</v>
      </c>
      <c r="B117" s="41"/>
      <c r="C117" s="41"/>
      <c r="D117" s="41"/>
      <c r="E117" s="41"/>
      <c r="F117" s="41"/>
      <c r="G117" s="41"/>
      <c r="H117" s="41"/>
      <c r="I117" s="41"/>
      <c r="J117" s="33">
        <v>0</v>
      </c>
      <c r="K117" s="33"/>
      <c r="L117" s="33"/>
    </row>
    <row r="118" spans="1:3" ht="15">
      <c r="A118" s="42" t="s">
        <v>111</v>
      </c>
      <c r="B118" s="42"/>
      <c r="C118" s="42"/>
    </row>
    <row r="119" spans="1:12" ht="15">
      <c r="A119" s="42" t="s">
        <v>131</v>
      </c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</row>
    <row r="120" spans="1:12" ht="15" customHeight="1">
      <c r="A120" s="60" t="s">
        <v>205</v>
      </c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</row>
    <row r="121" spans="1:12" ht="15">
      <c r="A121" s="5" t="s">
        <v>143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9" ht="15">
      <c r="A122" s="5" t="s">
        <v>144</v>
      </c>
      <c r="G122" s="14"/>
      <c r="H122" s="14"/>
      <c r="I122" s="14"/>
    </row>
    <row r="123" spans="1:9" ht="15">
      <c r="A123" s="5" t="s">
        <v>153</v>
      </c>
      <c r="G123" s="14"/>
      <c r="H123" s="14"/>
      <c r="I123" s="14"/>
    </row>
    <row r="124" spans="1:9" ht="15">
      <c r="A124" s="5" t="s">
        <v>187</v>
      </c>
      <c r="G124" s="14"/>
      <c r="H124" s="14"/>
      <c r="I124" s="14"/>
    </row>
    <row r="125" spans="1:12" ht="15">
      <c r="A125" s="37" t="s">
        <v>154</v>
      </c>
      <c r="B125" s="37"/>
      <c r="C125" s="37"/>
      <c r="D125" s="37" t="s">
        <v>176</v>
      </c>
      <c r="E125" s="37"/>
      <c r="F125" s="37"/>
      <c r="G125" s="13" t="s">
        <v>181</v>
      </c>
      <c r="H125" s="33" t="s">
        <v>183</v>
      </c>
      <c r="I125" s="33"/>
      <c r="J125" s="33"/>
      <c r="K125" s="33"/>
      <c r="L125" s="33"/>
    </row>
    <row r="126" spans="1:12" ht="15">
      <c r="A126" s="45" t="s">
        <v>235</v>
      </c>
      <c r="B126" s="36"/>
      <c r="C126" s="13">
        <v>231867</v>
      </c>
      <c r="D126" s="40" t="s">
        <v>177</v>
      </c>
      <c r="E126" s="40"/>
      <c r="F126" s="13">
        <v>43321</v>
      </c>
      <c r="G126" s="13"/>
      <c r="H126" s="34" t="s">
        <v>184</v>
      </c>
      <c r="I126" s="34"/>
      <c r="J126" s="34"/>
      <c r="K126" s="34"/>
      <c r="L126" s="13">
        <v>77525</v>
      </c>
    </row>
    <row r="127" spans="1:12" ht="15">
      <c r="A127" s="38" t="s">
        <v>180</v>
      </c>
      <c r="B127" s="39"/>
      <c r="C127" s="13">
        <v>390</v>
      </c>
      <c r="D127" s="40" t="s">
        <v>178</v>
      </c>
      <c r="E127" s="40"/>
      <c r="F127" s="13">
        <v>0</v>
      </c>
      <c r="G127" s="13"/>
      <c r="H127" s="34" t="s">
        <v>181</v>
      </c>
      <c r="I127" s="34"/>
      <c r="J127" s="34"/>
      <c r="K127" s="34"/>
      <c r="L127" s="13">
        <v>-29686</v>
      </c>
    </row>
    <row r="128" spans="1:12" ht="15">
      <c r="A128" s="45"/>
      <c r="B128" s="36"/>
      <c r="C128" s="13"/>
      <c r="D128" s="40" t="s">
        <v>179</v>
      </c>
      <c r="E128" s="40"/>
      <c r="F128" s="13">
        <v>4336</v>
      </c>
      <c r="G128" s="13"/>
      <c r="H128" s="34" t="s">
        <v>236</v>
      </c>
      <c r="I128" s="34"/>
      <c r="J128" s="34"/>
      <c r="K128" s="34"/>
      <c r="L128" s="13">
        <v>34493</v>
      </c>
    </row>
    <row r="129" spans="1:12" ht="15">
      <c r="A129" s="28"/>
      <c r="B129" s="29"/>
      <c r="C129" s="13"/>
      <c r="D129" s="7" t="s">
        <v>207</v>
      </c>
      <c r="E129" s="30"/>
      <c r="F129" s="13">
        <v>260</v>
      </c>
      <c r="G129" s="13"/>
      <c r="H129" s="34" t="s">
        <v>186</v>
      </c>
      <c r="I129" s="34"/>
      <c r="J129" s="34"/>
      <c r="K129" s="34"/>
      <c r="L129" s="13">
        <f>L126+L127+L128</f>
        <v>82332</v>
      </c>
    </row>
    <row r="130" spans="1:12" ht="15">
      <c r="A130" s="35"/>
      <c r="B130" s="36"/>
      <c r="C130" s="13"/>
      <c r="D130" s="40" t="s">
        <v>180</v>
      </c>
      <c r="E130" s="40"/>
      <c r="F130" s="13">
        <v>5340</v>
      </c>
      <c r="G130" s="13"/>
      <c r="H130" s="34" t="s">
        <v>185</v>
      </c>
      <c r="I130" s="34"/>
      <c r="J130" s="34"/>
      <c r="K130" s="34"/>
      <c r="L130" s="32">
        <v>104493</v>
      </c>
    </row>
    <row r="131" spans="1:12" ht="15">
      <c r="A131" s="28"/>
      <c r="B131" s="29"/>
      <c r="C131" s="13"/>
      <c r="D131" s="45" t="s">
        <v>208</v>
      </c>
      <c r="E131" s="47"/>
      <c r="F131" s="13">
        <v>0</v>
      </c>
      <c r="G131" s="13"/>
      <c r="H131" s="34" t="s">
        <v>226</v>
      </c>
      <c r="I131" s="34"/>
      <c r="J131" s="34"/>
      <c r="K131" s="34"/>
      <c r="L131" s="13">
        <f>L129-L130</f>
        <v>-22161</v>
      </c>
    </row>
    <row r="132" spans="1:12" ht="15">
      <c r="A132" s="28"/>
      <c r="B132" s="29"/>
      <c r="C132" s="13"/>
      <c r="D132" s="45" t="s">
        <v>209</v>
      </c>
      <c r="E132" s="36"/>
      <c r="F132" s="13">
        <v>208686</v>
      </c>
      <c r="G132" s="13"/>
      <c r="H132" s="31"/>
      <c r="I132" s="31"/>
      <c r="J132" s="31"/>
      <c r="K132" s="31"/>
      <c r="L132" s="26"/>
    </row>
    <row r="133" spans="1:12" ht="15">
      <c r="A133" s="35" t="s">
        <v>175</v>
      </c>
      <c r="B133" s="36"/>
      <c r="C133" s="13">
        <f>SUM(C126:C130)</f>
        <v>232257</v>
      </c>
      <c r="D133" s="37"/>
      <c r="E133" s="37"/>
      <c r="F133" s="13">
        <f>SUM(F126:F132)</f>
        <v>261943</v>
      </c>
      <c r="G133" s="13">
        <f>C133-F133</f>
        <v>-29686</v>
      </c>
      <c r="H133" s="19"/>
      <c r="I133" s="19"/>
      <c r="J133" s="19"/>
      <c r="K133" s="19"/>
      <c r="L133" s="19"/>
    </row>
    <row r="134" spans="1:12" ht="15">
      <c r="A134" s="25"/>
      <c r="B134" s="25"/>
      <c r="C134" s="26"/>
      <c r="D134" s="27"/>
      <c r="E134" s="27"/>
      <c r="F134" s="26"/>
      <c r="G134" s="26"/>
      <c r="H134" s="19"/>
      <c r="I134" s="19"/>
      <c r="J134" s="19"/>
      <c r="K134" s="19"/>
      <c r="L134" s="19"/>
    </row>
    <row r="135" spans="1:9" ht="15">
      <c r="A135" s="19" t="s">
        <v>155</v>
      </c>
      <c r="B135" s="19"/>
      <c r="C135" s="19"/>
      <c r="D135" s="19"/>
      <c r="E135" s="19"/>
      <c r="F135" s="19"/>
      <c r="G135" s="14"/>
      <c r="H135" s="14"/>
      <c r="I135" s="14"/>
    </row>
    <row r="136" spans="1:9" ht="15">
      <c r="A136" s="21" t="s">
        <v>156</v>
      </c>
      <c r="B136" s="53" t="s">
        <v>157</v>
      </c>
      <c r="C136" s="54"/>
      <c r="D136" s="21" t="s">
        <v>158</v>
      </c>
      <c r="E136" s="21" t="s">
        <v>159</v>
      </c>
      <c r="F136" s="21" t="s">
        <v>160</v>
      </c>
      <c r="G136" s="14"/>
      <c r="H136" s="14"/>
      <c r="I136" s="14"/>
    </row>
    <row r="137" spans="1:6" ht="15">
      <c r="A137" s="22">
        <v>39448</v>
      </c>
      <c r="B137" s="35" t="s">
        <v>189</v>
      </c>
      <c r="C137" s="36"/>
      <c r="D137" s="13"/>
      <c r="E137" s="13"/>
      <c r="F137" s="13">
        <v>110017</v>
      </c>
    </row>
    <row r="138" spans="1:6" ht="15">
      <c r="A138" s="22">
        <v>39505</v>
      </c>
      <c r="B138" s="28" t="s">
        <v>237</v>
      </c>
      <c r="C138" s="29"/>
      <c r="D138" s="13"/>
      <c r="E138" s="13">
        <v>20389</v>
      </c>
      <c r="F138" s="13">
        <f>F137+D138-E138</f>
        <v>89628</v>
      </c>
    </row>
    <row r="139" spans="1:6" ht="15">
      <c r="A139" s="22">
        <v>39552</v>
      </c>
      <c r="B139" s="45" t="s">
        <v>238</v>
      </c>
      <c r="C139" s="47"/>
      <c r="D139" s="13"/>
      <c r="E139" s="13">
        <v>19342</v>
      </c>
      <c r="F139" s="13">
        <f aca="true" t="shared" si="0" ref="F139:F145">F138+D139-E139</f>
        <v>70286</v>
      </c>
    </row>
    <row r="140" spans="1:15" ht="15">
      <c r="A140" s="22">
        <v>39731</v>
      </c>
      <c r="B140" s="30" t="s">
        <v>239</v>
      </c>
      <c r="C140" s="30"/>
      <c r="D140" s="13">
        <v>231867</v>
      </c>
      <c r="E140" s="13"/>
      <c r="F140" s="13">
        <f t="shared" si="0"/>
        <v>302153</v>
      </c>
      <c r="O140" s="1"/>
    </row>
    <row r="141" spans="1:15" ht="15">
      <c r="A141" s="22">
        <v>39755</v>
      </c>
      <c r="B141" s="30" t="s">
        <v>240</v>
      </c>
      <c r="C141" s="30"/>
      <c r="D141" s="13"/>
      <c r="E141" s="13">
        <v>120000</v>
      </c>
      <c r="F141" s="13">
        <f t="shared" si="0"/>
        <v>182153</v>
      </c>
      <c r="O141" s="1"/>
    </row>
    <row r="142" spans="1:15" ht="15">
      <c r="A142" s="22">
        <v>39767</v>
      </c>
      <c r="B142" s="30" t="s">
        <v>241</v>
      </c>
      <c r="C142" s="30"/>
      <c r="D142" s="13"/>
      <c r="E142" s="13">
        <v>3486</v>
      </c>
      <c r="F142" s="13">
        <f t="shared" si="0"/>
        <v>178667</v>
      </c>
      <c r="O142" s="1"/>
    </row>
    <row r="143" spans="1:15" ht="15">
      <c r="A143" s="22">
        <v>39783</v>
      </c>
      <c r="B143" s="30" t="s">
        <v>242</v>
      </c>
      <c r="C143" s="30"/>
      <c r="D143" s="13"/>
      <c r="E143" s="13">
        <v>4336</v>
      </c>
      <c r="F143" s="13">
        <f t="shared" si="0"/>
        <v>174331</v>
      </c>
      <c r="O143" s="1"/>
    </row>
    <row r="144" spans="1:15" ht="15">
      <c r="A144" s="22">
        <v>39787</v>
      </c>
      <c r="B144" s="35" t="s">
        <v>203</v>
      </c>
      <c r="C144" s="36"/>
      <c r="D144" s="13"/>
      <c r="E144" s="13">
        <v>43200</v>
      </c>
      <c r="F144" s="13">
        <f t="shared" si="0"/>
        <v>131131</v>
      </c>
      <c r="O144" s="1"/>
    </row>
    <row r="145" spans="1:15" ht="15">
      <c r="A145" s="22">
        <v>39794</v>
      </c>
      <c r="B145" s="35" t="s">
        <v>203</v>
      </c>
      <c r="C145" s="36"/>
      <c r="D145" s="13"/>
      <c r="E145" s="13">
        <v>42000</v>
      </c>
      <c r="F145" s="13">
        <f t="shared" si="0"/>
        <v>89131</v>
      </c>
      <c r="O145" s="1"/>
    </row>
    <row r="147" ht="15">
      <c r="A147" s="5" t="s">
        <v>182</v>
      </c>
    </row>
    <row r="159" ht="15">
      <c r="A159" s="5" t="s">
        <v>172</v>
      </c>
    </row>
    <row r="170" ht="15">
      <c r="A170" t="s">
        <v>234</v>
      </c>
    </row>
    <row r="171" spans="5:11" ht="15">
      <c r="E171" s="43" t="s">
        <v>114</v>
      </c>
      <c r="F171" s="43"/>
      <c r="J171" s="43" t="s">
        <v>116</v>
      </c>
      <c r="K171" s="43"/>
    </row>
    <row r="172" spans="5:11" ht="15">
      <c r="E172" s="43" t="s">
        <v>115</v>
      </c>
      <c r="F172" s="43"/>
      <c r="J172" s="43" t="s">
        <v>117</v>
      </c>
      <c r="K172" s="43"/>
    </row>
  </sheetData>
  <mergeCells count="145">
    <mergeCell ref="A115:I115"/>
    <mergeCell ref="J115:K115"/>
    <mergeCell ref="A117:I117"/>
    <mergeCell ref="J117:L117"/>
    <mergeCell ref="A118:C118"/>
    <mergeCell ref="A119:L119"/>
    <mergeCell ref="A120:L120"/>
    <mergeCell ref="A110:I110"/>
    <mergeCell ref="J110:L110"/>
    <mergeCell ref="A112:I112"/>
    <mergeCell ref="J112:L112"/>
    <mergeCell ref="A113:I113"/>
    <mergeCell ref="J113:L113"/>
    <mergeCell ref="A104:K104"/>
    <mergeCell ref="A105:K105"/>
    <mergeCell ref="A106:K106"/>
    <mergeCell ref="B107:K107"/>
    <mergeCell ref="A109:I109"/>
    <mergeCell ref="J109:L109"/>
    <mergeCell ref="B98:K98"/>
    <mergeCell ref="C99:K99"/>
    <mergeCell ref="C100:K100"/>
    <mergeCell ref="B101:K101"/>
    <mergeCell ref="B102:K102"/>
    <mergeCell ref="A103:K103"/>
    <mergeCell ref="A91:K91"/>
    <mergeCell ref="A92:K92"/>
    <mergeCell ref="B93:K93"/>
    <mergeCell ref="B94:K94"/>
    <mergeCell ref="A96:K96"/>
    <mergeCell ref="A97:K97"/>
    <mergeCell ref="B85:K85"/>
    <mergeCell ref="B86:K86"/>
    <mergeCell ref="A87:K87"/>
    <mergeCell ref="B88:K88"/>
    <mergeCell ref="B89:K89"/>
    <mergeCell ref="A90:K90"/>
    <mergeCell ref="A79:K79"/>
    <mergeCell ref="B80:K80"/>
    <mergeCell ref="B81:K81"/>
    <mergeCell ref="B82:K82"/>
    <mergeCell ref="B83:K83"/>
    <mergeCell ref="A84:K84"/>
    <mergeCell ref="A73:K73"/>
    <mergeCell ref="A74:K74"/>
    <mergeCell ref="B75:K75"/>
    <mergeCell ref="B76:K76"/>
    <mergeCell ref="B77:K77"/>
    <mergeCell ref="B78:K78"/>
    <mergeCell ref="A67:K67"/>
    <mergeCell ref="A68:K68"/>
    <mergeCell ref="A69:K69"/>
    <mergeCell ref="B70:K70"/>
    <mergeCell ref="B71:K71"/>
    <mergeCell ref="A72:K72"/>
    <mergeCell ref="B62:K62"/>
    <mergeCell ref="B63:K63"/>
    <mergeCell ref="A64:K64"/>
    <mergeCell ref="A65:K65"/>
    <mergeCell ref="A66:K66"/>
    <mergeCell ref="A55:I55"/>
    <mergeCell ref="A56:K56"/>
    <mergeCell ref="A57:K57"/>
    <mergeCell ref="A58:K58"/>
    <mergeCell ref="A59:K59"/>
    <mergeCell ref="B60:K60"/>
    <mergeCell ref="A53:I53"/>
    <mergeCell ref="A54:I54"/>
    <mergeCell ref="A43:I43"/>
    <mergeCell ref="A44:I44"/>
    <mergeCell ref="A45:I45"/>
    <mergeCell ref="A46:I46"/>
    <mergeCell ref="A47:I47"/>
    <mergeCell ref="A48:I48"/>
    <mergeCell ref="B61:K61"/>
    <mergeCell ref="A31:K31"/>
    <mergeCell ref="A33:I33"/>
    <mergeCell ref="A34:I34"/>
    <mergeCell ref="A35:I35"/>
    <mergeCell ref="A36:I36"/>
    <mergeCell ref="A49:I49"/>
    <mergeCell ref="A50:I50"/>
    <mergeCell ref="A51:I51"/>
    <mergeCell ref="A52:I52"/>
    <mergeCell ref="A1:L1"/>
    <mergeCell ref="A2:L2"/>
    <mergeCell ref="A7:K7"/>
    <mergeCell ref="A8:K8"/>
    <mergeCell ref="A9:K9"/>
    <mergeCell ref="A10:K10"/>
    <mergeCell ref="A24:K24"/>
    <mergeCell ref="A25:K25"/>
    <mergeCell ref="A26:K26"/>
    <mergeCell ref="A17:K17"/>
    <mergeCell ref="A19:K19"/>
    <mergeCell ref="A20:K20"/>
    <mergeCell ref="A21:K21"/>
    <mergeCell ref="A22:K22"/>
    <mergeCell ref="A23:K23"/>
    <mergeCell ref="A128:B128"/>
    <mergeCell ref="D128:E128"/>
    <mergeCell ref="H128:K128"/>
    <mergeCell ref="H129:K129"/>
    <mergeCell ref="A130:B130"/>
    <mergeCell ref="D130:E130"/>
    <mergeCell ref="H130:K130"/>
    <mergeCell ref="D131:E131"/>
    <mergeCell ref="A11:K11"/>
    <mergeCell ref="A12:K12"/>
    <mergeCell ref="A13:K13"/>
    <mergeCell ref="A14:K14"/>
    <mergeCell ref="A15:K15"/>
    <mergeCell ref="A16:K16"/>
    <mergeCell ref="A27:K27"/>
    <mergeCell ref="A28:K28"/>
    <mergeCell ref="A29:K29"/>
    <mergeCell ref="A37:I37"/>
    <mergeCell ref="B38:I38"/>
    <mergeCell ref="B39:I39"/>
    <mergeCell ref="B40:I40"/>
    <mergeCell ref="B41:I41"/>
    <mergeCell ref="A42:I42"/>
    <mergeCell ref="A30:K30"/>
    <mergeCell ref="A125:C125"/>
    <mergeCell ref="D125:F125"/>
    <mergeCell ref="H125:L125"/>
    <mergeCell ref="A126:B126"/>
    <mergeCell ref="D126:E126"/>
    <mergeCell ref="H126:K126"/>
    <mergeCell ref="A127:B127"/>
    <mergeCell ref="D127:E127"/>
    <mergeCell ref="H127:K127"/>
    <mergeCell ref="E172:F172"/>
    <mergeCell ref="J172:K172"/>
    <mergeCell ref="B139:C139"/>
    <mergeCell ref="B144:C144"/>
    <mergeCell ref="B145:C145"/>
    <mergeCell ref="H131:K131"/>
    <mergeCell ref="D132:E132"/>
    <mergeCell ref="A133:B133"/>
    <mergeCell ref="D133:E133"/>
    <mergeCell ref="B136:C136"/>
    <mergeCell ref="B137:C137"/>
    <mergeCell ref="E171:F171"/>
    <mergeCell ref="J171:K17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2" r:id="rId1"/>
  <rowBreaks count="2" manualBreakCount="2">
    <brk id="55" max="16383" man="1"/>
    <brk id="11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182"/>
  <sheetViews>
    <sheetView workbookViewId="0" topLeftCell="A70">
      <selection activeCell="G159" sqref="G159"/>
    </sheetView>
  </sheetViews>
  <sheetFormatPr defaultColWidth="9.140625" defaultRowHeight="15"/>
  <cols>
    <col min="1" max="1" width="11.57421875" style="0" customWidth="1"/>
    <col min="2" max="2" width="9.00390625" style="0" customWidth="1"/>
    <col min="3" max="3" width="16.00390625" style="0" customWidth="1"/>
    <col min="4" max="4" width="8.28125" style="0" customWidth="1"/>
    <col min="5" max="5" width="8.421875" style="0" customWidth="1"/>
    <col min="6" max="6" width="8.8515625" style="0" customWidth="1"/>
    <col min="7" max="7" width="9.57421875" style="0" customWidth="1"/>
    <col min="9" max="9" width="6.00390625" style="0" customWidth="1"/>
    <col min="10" max="10" width="10.140625" style="0" customWidth="1"/>
    <col min="11" max="11" width="8.57421875" style="0" customWidth="1"/>
    <col min="12" max="12" width="10.421875" style="0" customWidth="1"/>
  </cols>
  <sheetData>
    <row r="1" spans="1:12" ht="15.75">
      <c r="A1" s="61" t="s">
        <v>128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0" ht="15.75">
      <c r="A4" s="8" t="s">
        <v>4</v>
      </c>
      <c r="E4" t="s">
        <v>5</v>
      </c>
      <c r="J4" t="s">
        <v>6</v>
      </c>
    </row>
    <row r="6" spans="1:8" ht="15">
      <c r="A6" s="5" t="s">
        <v>1</v>
      </c>
      <c r="D6" s="1" t="s">
        <v>129</v>
      </c>
      <c r="H6" t="s">
        <v>3</v>
      </c>
    </row>
    <row r="7" spans="1:12" ht="15">
      <c r="A7" s="57" t="s">
        <v>7</v>
      </c>
      <c r="B7" s="58"/>
      <c r="C7" s="58"/>
      <c r="D7" s="58"/>
      <c r="E7" s="58"/>
      <c r="F7" s="58"/>
      <c r="G7" s="58"/>
      <c r="H7" s="58"/>
      <c r="I7" s="58"/>
      <c r="J7" s="58"/>
      <c r="K7" s="59"/>
      <c r="L7" s="2" t="s">
        <v>8</v>
      </c>
    </row>
    <row r="8" spans="1:12" ht="15">
      <c r="A8" s="45" t="s">
        <v>9</v>
      </c>
      <c r="B8" s="46"/>
      <c r="C8" s="46"/>
      <c r="D8" s="46"/>
      <c r="E8" s="46"/>
      <c r="F8" s="46"/>
      <c r="G8" s="46"/>
      <c r="H8" s="46"/>
      <c r="I8" s="46"/>
      <c r="J8" s="46"/>
      <c r="K8" s="47"/>
      <c r="L8" s="2"/>
    </row>
    <row r="9" spans="1:12" ht="15">
      <c r="A9" s="45" t="s">
        <v>10</v>
      </c>
      <c r="B9" s="46"/>
      <c r="C9" s="46"/>
      <c r="D9" s="46"/>
      <c r="E9" s="46"/>
      <c r="F9" s="46"/>
      <c r="G9" s="46"/>
      <c r="H9" s="46"/>
      <c r="I9" s="46"/>
      <c r="J9" s="46"/>
      <c r="K9" s="47"/>
      <c r="L9" s="2"/>
    </row>
    <row r="10" spans="1:12" ht="15">
      <c r="A10" s="45" t="s">
        <v>11</v>
      </c>
      <c r="B10" s="46"/>
      <c r="C10" s="46"/>
      <c r="D10" s="46"/>
      <c r="E10" s="46"/>
      <c r="F10" s="46"/>
      <c r="G10" s="46"/>
      <c r="H10" s="46"/>
      <c r="I10" s="46"/>
      <c r="J10" s="46"/>
      <c r="K10" s="47"/>
      <c r="L10" s="2"/>
    </row>
    <row r="11" spans="1:12" ht="15">
      <c r="A11" s="45" t="s">
        <v>12</v>
      </c>
      <c r="B11" s="46"/>
      <c r="C11" s="46"/>
      <c r="D11" s="46"/>
      <c r="E11" s="46"/>
      <c r="F11" s="46"/>
      <c r="G11" s="46"/>
      <c r="H11" s="46"/>
      <c r="I11" s="46"/>
      <c r="J11" s="46"/>
      <c r="K11" s="47"/>
      <c r="L11" s="2"/>
    </row>
    <row r="12" spans="1:12" ht="15">
      <c r="A12" s="45" t="s">
        <v>13</v>
      </c>
      <c r="B12" s="46"/>
      <c r="C12" s="46"/>
      <c r="D12" s="46"/>
      <c r="E12" s="46"/>
      <c r="F12" s="46"/>
      <c r="G12" s="46"/>
      <c r="H12" s="46"/>
      <c r="I12" s="46"/>
      <c r="J12" s="46"/>
      <c r="K12" s="47"/>
      <c r="L12" s="2">
        <v>78</v>
      </c>
    </row>
    <row r="13" spans="1:12" ht="15">
      <c r="A13" s="45" t="s">
        <v>14</v>
      </c>
      <c r="B13" s="46"/>
      <c r="C13" s="46"/>
      <c r="D13" s="46"/>
      <c r="E13" s="46"/>
      <c r="F13" s="46"/>
      <c r="G13" s="46"/>
      <c r="H13" s="46"/>
      <c r="I13" s="46"/>
      <c r="J13" s="46"/>
      <c r="K13" s="47"/>
      <c r="L13" s="2"/>
    </row>
    <row r="14" spans="1:12" ht="15">
      <c r="A14" s="45" t="s">
        <v>15</v>
      </c>
      <c r="B14" s="46"/>
      <c r="C14" s="46"/>
      <c r="D14" s="46"/>
      <c r="E14" s="46"/>
      <c r="F14" s="46"/>
      <c r="G14" s="46"/>
      <c r="H14" s="46"/>
      <c r="I14" s="46"/>
      <c r="J14" s="46"/>
      <c r="K14" s="47"/>
      <c r="L14" s="2"/>
    </row>
    <row r="15" spans="1:12" ht="15">
      <c r="A15" s="45" t="s">
        <v>16</v>
      </c>
      <c r="B15" s="46"/>
      <c r="C15" s="46"/>
      <c r="D15" s="46"/>
      <c r="E15" s="46"/>
      <c r="F15" s="46"/>
      <c r="G15" s="46"/>
      <c r="H15" s="46"/>
      <c r="I15" s="46"/>
      <c r="J15" s="46"/>
      <c r="K15" s="47"/>
      <c r="L15" s="2"/>
    </row>
    <row r="16" spans="1:12" ht="15">
      <c r="A16" s="45" t="s">
        <v>17</v>
      </c>
      <c r="B16" s="46"/>
      <c r="C16" s="46"/>
      <c r="D16" s="46"/>
      <c r="E16" s="46"/>
      <c r="F16" s="46"/>
      <c r="G16" s="46"/>
      <c r="H16" s="46"/>
      <c r="I16" s="46"/>
      <c r="J16" s="46"/>
      <c r="K16" s="47"/>
      <c r="L16" s="2">
        <v>78</v>
      </c>
    </row>
    <row r="17" spans="1:12" ht="15">
      <c r="A17" s="57" t="s">
        <v>18</v>
      </c>
      <c r="B17" s="58"/>
      <c r="C17" s="58"/>
      <c r="D17" s="58"/>
      <c r="E17" s="58"/>
      <c r="F17" s="58"/>
      <c r="G17" s="58"/>
      <c r="H17" s="58"/>
      <c r="I17" s="58"/>
      <c r="J17" s="58"/>
      <c r="K17" s="59"/>
      <c r="L17" s="12">
        <f>L8+L12</f>
        <v>78</v>
      </c>
    </row>
    <row r="19" spans="1:12" ht="15">
      <c r="A19" s="57" t="s">
        <v>19</v>
      </c>
      <c r="B19" s="58"/>
      <c r="C19" s="58"/>
      <c r="D19" s="58"/>
      <c r="E19" s="58"/>
      <c r="F19" s="58"/>
      <c r="G19" s="58"/>
      <c r="H19" s="58"/>
      <c r="I19" s="58"/>
      <c r="J19" s="58"/>
      <c r="K19" s="59"/>
      <c r="L19" s="2"/>
    </row>
    <row r="20" spans="1:12" ht="15">
      <c r="A20" s="45" t="s">
        <v>20</v>
      </c>
      <c r="B20" s="46"/>
      <c r="C20" s="46"/>
      <c r="D20" s="46"/>
      <c r="E20" s="46"/>
      <c r="F20" s="46"/>
      <c r="G20" s="46"/>
      <c r="H20" s="46"/>
      <c r="I20" s="46"/>
      <c r="J20" s="46"/>
      <c r="K20" s="47"/>
      <c r="L20" s="2">
        <v>8</v>
      </c>
    </row>
    <row r="21" spans="1:12" ht="15">
      <c r="A21" s="45" t="s">
        <v>21</v>
      </c>
      <c r="B21" s="46"/>
      <c r="C21" s="46"/>
      <c r="D21" s="46"/>
      <c r="E21" s="46"/>
      <c r="F21" s="46"/>
      <c r="G21" s="46"/>
      <c r="H21" s="46"/>
      <c r="I21" s="46"/>
      <c r="J21" s="46"/>
      <c r="K21" s="47"/>
      <c r="L21" s="2"/>
    </row>
    <row r="22" spans="1:12" ht="15">
      <c r="A22" s="45" t="s">
        <v>22</v>
      </c>
      <c r="B22" s="46"/>
      <c r="C22" s="46"/>
      <c r="D22" s="46"/>
      <c r="E22" s="46"/>
      <c r="F22" s="46"/>
      <c r="G22" s="46"/>
      <c r="H22" s="46"/>
      <c r="I22" s="46"/>
      <c r="J22" s="46"/>
      <c r="K22" s="47"/>
      <c r="L22" s="2">
        <v>6</v>
      </c>
    </row>
    <row r="23" spans="1:12" ht="15">
      <c r="A23" s="45" t="s">
        <v>23</v>
      </c>
      <c r="B23" s="46"/>
      <c r="C23" s="46"/>
      <c r="D23" s="46"/>
      <c r="E23" s="46"/>
      <c r="F23" s="46"/>
      <c r="G23" s="46"/>
      <c r="H23" s="46"/>
      <c r="I23" s="46"/>
      <c r="J23" s="46"/>
      <c r="K23" s="47"/>
      <c r="L23" s="2"/>
    </row>
    <row r="24" spans="1:12" ht="15">
      <c r="A24" s="45" t="s">
        <v>24</v>
      </c>
      <c r="B24" s="46"/>
      <c r="C24" s="46"/>
      <c r="D24" s="46"/>
      <c r="E24" s="46"/>
      <c r="F24" s="46"/>
      <c r="G24" s="46"/>
      <c r="H24" s="46"/>
      <c r="I24" s="46"/>
      <c r="J24" s="46"/>
      <c r="K24" s="47"/>
      <c r="L24" s="2">
        <v>2</v>
      </c>
    </row>
    <row r="25" spans="1:12" ht="15">
      <c r="A25" s="45" t="s">
        <v>25</v>
      </c>
      <c r="B25" s="46"/>
      <c r="C25" s="46"/>
      <c r="D25" s="46"/>
      <c r="E25" s="46"/>
      <c r="F25" s="46"/>
      <c r="G25" s="46"/>
      <c r="H25" s="46"/>
      <c r="I25" s="46"/>
      <c r="J25" s="46"/>
      <c r="K25" s="47"/>
      <c r="L25" s="2"/>
    </row>
    <row r="26" spans="1:12" ht="15">
      <c r="A26" s="45" t="s">
        <v>26</v>
      </c>
      <c r="B26" s="46"/>
      <c r="C26" s="46"/>
      <c r="D26" s="46"/>
      <c r="E26" s="46"/>
      <c r="F26" s="46"/>
      <c r="G26" s="46"/>
      <c r="H26" s="46"/>
      <c r="I26" s="46"/>
      <c r="J26" s="46"/>
      <c r="K26" s="47"/>
      <c r="L26" s="2"/>
    </row>
    <row r="27" spans="1:12" ht="15">
      <c r="A27" s="45" t="s">
        <v>27</v>
      </c>
      <c r="B27" s="46"/>
      <c r="C27" s="46"/>
      <c r="D27" s="46"/>
      <c r="E27" s="46"/>
      <c r="F27" s="46"/>
      <c r="G27" s="46"/>
      <c r="H27" s="46"/>
      <c r="I27" s="46"/>
      <c r="J27" s="46"/>
      <c r="K27" s="47"/>
      <c r="L27" s="2"/>
    </row>
    <row r="28" spans="1:12" ht="15">
      <c r="A28" s="45" t="s">
        <v>28</v>
      </c>
      <c r="B28" s="46"/>
      <c r="C28" s="46"/>
      <c r="D28" s="46"/>
      <c r="E28" s="46"/>
      <c r="F28" s="46"/>
      <c r="G28" s="46"/>
      <c r="H28" s="46"/>
      <c r="I28" s="46"/>
      <c r="J28" s="46"/>
      <c r="K28" s="47"/>
      <c r="L28" s="2">
        <f>L29+L30</f>
        <v>70</v>
      </c>
    </row>
    <row r="29" spans="1:12" ht="15">
      <c r="A29" s="45" t="s">
        <v>29</v>
      </c>
      <c r="B29" s="46"/>
      <c r="C29" s="46"/>
      <c r="D29" s="46"/>
      <c r="E29" s="46"/>
      <c r="F29" s="46"/>
      <c r="G29" s="46"/>
      <c r="H29" s="46"/>
      <c r="I29" s="46"/>
      <c r="J29" s="46"/>
      <c r="K29" s="47"/>
      <c r="L29" s="2"/>
    </row>
    <row r="30" spans="1:12" ht="15">
      <c r="A30" s="45" t="s">
        <v>30</v>
      </c>
      <c r="B30" s="46"/>
      <c r="C30" s="46"/>
      <c r="D30" s="46"/>
      <c r="E30" s="46"/>
      <c r="F30" s="46"/>
      <c r="G30" s="46"/>
      <c r="H30" s="46"/>
      <c r="I30" s="46"/>
      <c r="J30" s="46"/>
      <c r="K30" s="47"/>
      <c r="L30" s="2">
        <v>70</v>
      </c>
    </row>
    <row r="31" spans="1:12" ht="15">
      <c r="A31" s="57" t="s">
        <v>31</v>
      </c>
      <c r="B31" s="58"/>
      <c r="C31" s="58"/>
      <c r="D31" s="58"/>
      <c r="E31" s="58"/>
      <c r="F31" s="58"/>
      <c r="G31" s="58"/>
      <c r="H31" s="58"/>
      <c r="I31" s="58"/>
      <c r="J31" s="58"/>
      <c r="K31" s="59"/>
      <c r="L31" s="12">
        <f>L20+L28</f>
        <v>78</v>
      </c>
    </row>
    <row r="33" spans="1:12" ht="60">
      <c r="A33" s="63" t="s">
        <v>32</v>
      </c>
      <c r="B33" s="63"/>
      <c r="C33" s="63"/>
      <c r="D33" s="63"/>
      <c r="E33" s="63"/>
      <c r="F33" s="63"/>
      <c r="G33" s="63"/>
      <c r="H33" s="63"/>
      <c r="I33" s="63"/>
      <c r="J33" s="6" t="s">
        <v>33</v>
      </c>
      <c r="K33" s="6" t="s">
        <v>233</v>
      </c>
      <c r="L33" s="6" t="s">
        <v>34</v>
      </c>
    </row>
    <row r="34" spans="1:12" ht="15">
      <c r="A34" s="57" t="s">
        <v>36</v>
      </c>
      <c r="B34" s="58"/>
      <c r="C34" s="58"/>
      <c r="D34" s="58"/>
      <c r="E34" s="58"/>
      <c r="F34" s="58"/>
      <c r="G34" s="58"/>
      <c r="H34" s="58"/>
      <c r="I34" s="59"/>
      <c r="J34" s="12">
        <v>311</v>
      </c>
      <c r="K34" s="2"/>
      <c r="L34" s="12">
        <v>311</v>
      </c>
    </row>
    <row r="35" spans="1:12" ht="15">
      <c r="A35" s="45" t="s">
        <v>37</v>
      </c>
      <c r="B35" s="46"/>
      <c r="C35" s="46"/>
      <c r="D35" s="46"/>
      <c r="E35" s="46"/>
      <c r="F35" s="46"/>
      <c r="G35" s="46"/>
      <c r="H35" s="46"/>
      <c r="I35" s="47"/>
      <c r="J35" s="2">
        <v>311</v>
      </c>
      <c r="K35" s="2"/>
      <c r="L35" s="2">
        <v>311</v>
      </c>
    </row>
    <row r="36" spans="1:12" ht="15">
      <c r="A36" s="45" t="s">
        <v>38</v>
      </c>
      <c r="B36" s="46"/>
      <c r="C36" s="46"/>
      <c r="D36" s="46"/>
      <c r="E36" s="46"/>
      <c r="F36" s="46"/>
      <c r="G36" s="46"/>
      <c r="H36" s="46"/>
      <c r="I36" s="47"/>
      <c r="J36" s="2"/>
      <c r="K36" s="2"/>
      <c r="L36" s="2"/>
    </row>
    <row r="37" spans="1:12" ht="15">
      <c r="A37" s="45" t="s">
        <v>39</v>
      </c>
      <c r="B37" s="46"/>
      <c r="C37" s="46"/>
      <c r="D37" s="46"/>
      <c r="E37" s="46"/>
      <c r="F37" s="46"/>
      <c r="G37" s="46"/>
      <c r="H37" s="46"/>
      <c r="I37" s="47"/>
      <c r="J37" s="2">
        <v>311</v>
      </c>
      <c r="K37" s="2"/>
      <c r="L37" s="2">
        <v>311</v>
      </c>
    </row>
    <row r="38" spans="1:12" ht="15">
      <c r="A38" s="7"/>
      <c r="B38" s="45" t="s">
        <v>40</v>
      </c>
      <c r="C38" s="46"/>
      <c r="D38" s="46"/>
      <c r="E38" s="46"/>
      <c r="F38" s="46"/>
      <c r="G38" s="46"/>
      <c r="H38" s="46"/>
      <c r="I38" s="47"/>
      <c r="J38" s="2"/>
      <c r="K38" s="2"/>
      <c r="L38" s="2"/>
    </row>
    <row r="39" spans="1:12" ht="15">
      <c r="A39" s="7"/>
      <c r="B39" s="45" t="s">
        <v>41</v>
      </c>
      <c r="C39" s="46"/>
      <c r="D39" s="46"/>
      <c r="E39" s="46"/>
      <c r="F39" s="46"/>
      <c r="G39" s="46"/>
      <c r="H39" s="46"/>
      <c r="I39" s="47"/>
      <c r="J39" s="2">
        <v>311</v>
      </c>
      <c r="K39" s="2"/>
      <c r="L39" s="2">
        <v>311</v>
      </c>
    </row>
    <row r="40" spans="1:12" ht="15">
      <c r="A40" s="7"/>
      <c r="B40" s="45" t="s">
        <v>42</v>
      </c>
      <c r="C40" s="46"/>
      <c r="D40" s="46"/>
      <c r="E40" s="46"/>
      <c r="F40" s="46"/>
      <c r="G40" s="46"/>
      <c r="H40" s="46"/>
      <c r="I40" s="47"/>
      <c r="J40" s="2"/>
      <c r="K40" s="2"/>
      <c r="L40" s="2"/>
    </row>
    <row r="41" spans="1:12" ht="15">
      <c r="A41" s="7"/>
      <c r="B41" s="45" t="s">
        <v>43</v>
      </c>
      <c r="C41" s="46"/>
      <c r="D41" s="46"/>
      <c r="E41" s="46"/>
      <c r="F41" s="46"/>
      <c r="G41" s="46"/>
      <c r="H41" s="46"/>
      <c r="I41" s="47"/>
      <c r="J41" s="2"/>
      <c r="K41" s="2"/>
      <c r="L41" s="2"/>
    </row>
    <row r="42" spans="1:12" ht="15">
      <c r="A42" s="45" t="s">
        <v>44</v>
      </c>
      <c r="B42" s="46"/>
      <c r="C42" s="46"/>
      <c r="D42" s="46"/>
      <c r="E42" s="46"/>
      <c r="F42" s="46"/>
      <c r="G42" s="46"/>
      <c r="H42" s="46"/>
      <c r="I42" s="47"/>
      <c r="J42" s="2"/>
      <c r="K42" s="2"/>
      <c r="L42" s="2"/>
    </row>
    <row r="43" spans="1:12" ht="15">
      <c r="A43" s="45" t="s">
        <v>45</v>
      </c>
      <c r="B43" s="46"/>
      <c r="C43" s="46"/>
      <c r="D43" s="46"/>
      <c r="E43" s="46"/>
      <c r="F43" s="46"/>
      <c r="G43" s="46"/>
      <c r="H43" s="46"/>
      <c r="I43" s="47"/>
      <c r="J43" s="2"/>
      <c r="K43" s="2"/>
      <c r="L43" s="2"/>
    </row>
    <row r="44" spans="1:12" ht="15">
      <c r="A44" s="45" t="s">
        <v>46</v>
      </c>
      <c r="B44" s="46"/>
      <c r="C44" s="46"/>
      <c r="D44" s="46"/>
      <c r="E44" s="46"/>
      <c r="F44" s="46"/>
      <c r="G44" s="46"/>
      <c r="H44" s="46"/>
      <c r="I44" s="47"/>
      <c r="J44" s="2"/>
      <c r="K44" s="2"/>
      <c r="L44" s="2"/>
    </row>
    <row r="45" spans="1:12" ht="15">
      <c r="A45" s="57" t="s">
        <v>47</v>
      </c>
      <c r="B45" s="58"/>
      <c r="C45" s="58"/>
      <c r="D45" s="58"/>
      <c r="E45" s="58"/>
      <c r="F45" s="58"/>
      <c r="G45" s="58"/>
      <c r="H45" s="58"/>
      <c r="I45" s="59"/>
      <c r="J45" s="12">
        <v>370</v>
      </c>
      <c r="K45" s="12"/>
      <c r="L45" s="12">
        <v>370</v>
      </c>
    </row>
    <row r="46" spans="1:12" ht="15">
      <c r="A46" s="45" t="s">
        <v>48</v>
      </c>
      <c r="B46" s="46"/>
      <c r="C46" s="46"/>
      <c r="D46" s="46"/>
      <c r="E46" s="46"/>
      <c r="F46" s="46"/>
      <c r="G46" s="46"/>
      <c r="H46" s="46"/>
      <c r="I46" s="47"/>
      <c r="J46" s="2">
        <v>370</v>
      </c>
      <c r="K46" s="2"/>
      <c r="L46" s="2">
        <v>370</v>
      </c>
    </row>
    <row r="47" spans="1:12" ht="15">
      <c r="A47" s="45" t="s">
        <v>49</v>
      </c>
      <c r="B47" s="46"/>
      <c r="C47" s="46"/>
      <c r="D47" s="46"/>
      <c r="E47" s="46"/>
      <c r="F47" s="46"/>
      <c r="G47" s="46"/>
      <c r="H47" s="46"/>
      <c r="I47" s="47"/>
      <c r="J47" s="2"/>
      <c r="K47" s="2"/>
      <c r="L47" s="2"/>
    </row>
    <row r="48" spans="1:12" ht="15">
      <c r="A48" s="45" t="s">
        <v>50</v>
      </c>
      <c r="B48" s="46"/>
      <c r="C48" s="46"/>
      <c r="D48" s="46"/>
      <c r="E48" s="46"/>
      <c r="F48" s="46"/>
      <c r="G48" s="46"/>
      <c r="H48" s="46"/>
      <c r="I48" s="47"/>
      <c r="J48" s="2"/>
      <c r="K48" s="2"/>
      <c r="L48" s="2"/>
    </row>
    <row r="49" spans="1:12" ht="15">
      <c r="A49" s="45" t="s">
        <v>51</v>
      </c>
      <c r="B49" s="46"/>
      <c r="C49" s="46"/>
      <c r="D49" s="46"/>
      <c r="E49" s="46"/>
      <c r="F49" s="46"/>
      <c r="G49" s="46"/>
      <c r="H49" s="46"/>
      <c r="I49" s="47"/>
      <c r="J49" s="2"/>
      <c r="K49" s="2"/>
      <c r="L49" s="2"/>
    </row>
    <row r="50" spans="1:12" ht="15">
      <c r="A50" s="57" t="s">
        <v>52</v>
      </c>
      <c r="B50" s="58"/>
      <c r="C50" s="58"/>
      <c r="D50" s="58"/>
      <c r="E50" s="58"/>
      <c r="F50" s="58"/>
      <c r="G50" s="58"/>
      <c r="H50" s="58"/>
      <c r="I50" s="59"/>
      <c r="J50" s="12">
        <v>-59</v>
      </c>
      <c r="K50" s="12"/>
      <c r="L50" s="12">
        <v>-59</v>
      </c>
    </row>
    <row r="51" spans="1:12" ht="15">
      <c r="A51" s="45" t="s">
        <v>53</v>
      </c>
      <c r="B51" s="46"/>
      <c r="C51" s="46"/>
      <c r="D51" s="46"/>
      <c r="E51" s="46"/>
      <c r="F51" s="46"/>
      <c r="G51" s="46"/>
      <c r="H51" s="46"/>
      <c r="I51" s="47"/>
      <c r="J51" s="2"/>
      <c r="K51" s="2"/>
      <c r="L51" s="2"/>
    </row>
    <row r="52" spans="1:12" ht="15">
      <c r="A52" s="45" t="s">
        <v>54</v>
      </c>
      <c r="B52" s="46"/>
      <c r="C52" s="46"/>
      <c r="D52" s="46"/>
      <c r="E52" s="46"/>
      <c r="F52" s="46"/>
      <c r="G52" s="46"/>
      <c r="H52" s="46"/>
      <c r="I52" s="47"/>
      <c r="J52" s="2">
        <v>-59</v>
      </c>
      <c r="K52" s="2"/>
      <c r="L52" s="2">
        <v>-59</v>
      </c>
    </row>
    <row r="53" spans="1:12" ht="15">
      <c r="A53" s="45" t="s">
        <v>55</v>
      </c>
      <c r="B53" s="46"/>
      <c r="C53" s="46"/>
      <c r="D53" s="46"/>
      <c r="E53" s="46"/>
      <c r="F53" s="46"/>
      <c r="G53" s="46"/>
      <c r="H53" s="46"/>
      <c r="I53" s="47"/>
      <c r="J53" s="2"/>
      <c r="K53" s="2"/>
      <c r="L53" s="2"/>
    </row>
    <row r="54" spans="1:12" ht="15">
      <c r="A54" s="45" t="s">
        <v>56</v>
      </c>
      <c r="B54" s="46"/>
      <c r="C54" s="46"/>
      <c r="D54" s="46"/>
      <c r="E54" s="46"/>
      <c r="F54" s="46"/>
      <c r="G54" s="46"/>
      <c r="H54" s="46"/>
      <c r="I54" s="47"/>
      <c r="J54" s="2"/>
      <c r="K54" s="2"/>
      <c r="L54" s="2"/>
    </row>
    <row r="55" spans="1:12" ht="15">
      <c r="A55" s="57" t="s">
        <v>57</v>
      </c>
      <c r="B55" s="58"/>
      <c r="C55" s="58"/>
      <c r="D55" s="58"/>
      <c r="E55" s="58"/>
      <c r="F55" s="58"/>
      <c r="G55" s="58"/>
      <c r="H55" s="58"/>
      <c r="I55" s="59"/>
      <c r="J55" s="12">
        <v>-59</v>
      </c>
      <c r="K55" s="12"/>
      <c r="L55" s="12">
        <v>-59</v>
      </c>
    </row>
    <row r="56" spans="1:12" ht="15">
      <c r="A56" s="38" t="s">
        <v>58</v>
      </c>
      <c r="B56" s="44"/>
      <c r="C56" s="44"/>
      <c r="D56" s="44"/>
      <c r="E56" s="44"/>
      <c r="F56" s="44"/>
      <c r="G56" s="44"/>
      <c r="H56" s="44"/>
      <c r="I56" s="44"/>
      <c r="J56" s="44"/>
      <c r="K56" s="39"/>
      <c r="L56" s="2" t="s">
        <v>8</v>
      </c>
    </row>
    <row r="57" spans="1:12" ht="15">
      <c r="A57" s="45" t="s">
        <v>59</v>
      </c>
      <c r="B57" s="46"/>
      <c r="C57" s="46"/>
      <c r="D57" s="46"/>
      <c r="E57" s="46"/>
      <c r="F57" s="46"/>
      <c r="G57" s="46"/>
      <c r="H57" s="46"/>
      <c r="I57" s="46"/>
      <c r="J57" s="46"/>
      <c r="K57" s="47"/>
      <c r="L57" s="2">
        <v>311</v>
      </c>
    </row>
    <row r="58" spans="1:12" ht="15">
      <c r="A58" s="45" t="s">
        <v>60</v>
      </c>
      <c r="B58" s="46"/>
      <c r="C58" s="46"/>
      <c r="D58" s="46"/>
      <c r="E58" s="46"/>
      <c r="F58" s="46"/>
      <c r="G58" s="46"/>
      <c r="H58" s="46"/>
      <c r="I58" s="46"/>
      <c r="J58" s="46"/>
      <c r="K58" s="47"/>
      <c r="L58" s="2">
        <v>311</v>
      </c>
    </row>
    <row r="59" spans="1:12" ht="15">
      <c r="A59" s="45" t="s">
        <v>61</v>
      </c>
      <c r="B59" s="46"/>
      <c r="C59" s="46"/>
      <c r="D59" s="46"/>
      <c r="E59" s="46"/>
      <c r="F59" s="46"/>
      <c r="G59" s="46"/>
      <c r="H59" s="46"/>
      <c r="I59" s="46"/>
      <c r="J59" s="46"/>
      <c r="K59" s="47"/>
      <c r="L59" s="2">
        <v>311</v>
      </c>
    </row>
    <row r="60" spans="1:12" ht="15">
      <c r="A60" s="7"/>
      <c r="B60" s="45" t="s">
        <v>62</v>
      </c>
      <c r="C60" s="46"/>
      <c r="D60" s="46"/>
      <c r="E60" s="46"/>
      <c r="F60" s="46"/>
      <c r="G60" s="46"/>
      <c r="H60" s="46"/>
      <c r="I60" s="46"/>
      <c r="J60" s="46"/>
      <c r="K60" s="47"/>
      <c r="L60" s="2"/>
    </row>
    <row r="61" spans="1:12" ht="15">
      <c r="A61" s="7"/>
      <c r="B61" s="45" t="s">
        <v>63</v>
      </c>
      <c r="C61" s="46"/>
      <c r="D61" s="46"/>
      <c r="E61" s="46"/>
      <c r="F61" s="46"/>
      <c r="G61" s="46"/>
      <c r="H61" s="46"/>
      <c r="I61" s="46"/>
      <c r="J61" s="46"/>
      <c r="K61" s="47"/>
      <c r="L61" s="2">
        <v>311</v>
      </c>
    </row>
    <row r="62" spans="1:12" ht="15">
      <c r="A62" s="7"/>
      <c r="B62" s="45" t="s">
        <v>64</v>
      </c>
      <c r="C62" s="46"/>
      <c r="D62" s="46"/>
      <c r="E62" s="46"/>
      <c r="F62" s="46"/>
      <c r="G62" s="46"/>
      <c r="H62" s="46"/>
      <c r="I62" s="46"/>
      <c r="J62" s="46"/>
      <c r="K62" s="47"/>
      <c r="L62" s="2"/>
    </row>
    <row r="63" spans="1:12" ht="15">
      <c r="A63" s="7"/>
      <c r="B63" s="45" t="s">
        <v>65</v>
      </c>
      <c r="C63" s="46"/>
      <c r="D63" s="46"/>
      <c r="E63" s="46"/>
      <c r="F63" s="46"/>
      <c r="G63" s="46"/>
      <c r="H63" s="46"/>
      <c r="I63" s="46"/>
      <c r="J63" s="46"/>
      <c r="K63" s="47"/>
      <c r="L63" s="2"/>
    </row>
    <row r="64" spans="1:12" ht="15">
      <c r="A64" s="45" t="s">
        <v>66</v>
      </c>
      <c r="B64" s="46"/>
      <c r="C64" s="46"/>
      <c r="D64" s="46"/>
      <c r="E64" s="46"/>
      <c r="F64" s="46"/>
      <c r="G64" s="46"/>
      <c r="H64" s="46"/>
      <c r="I64" s="46"/>
      <c r="J64" s="46"/>
      <c r="K64" s="47"/>
      <c r="L64" s="2"/>
    </row>
    <row r="65" spans="1:12" ht="15">
      <c r="A65" s="45" t="s">
        <v>67</v>
      </c>
      <c r="B65" s="46"/>
      <c r="C65" s="46"/>
      <c r="D65" s="46"/>
      <c r="E65" s="46"/>
      <c r="F65" s="46"/>
      <c r="G65" s="46"/>
      <c r="H65" s="46"/>
      <c r="I65" s="46"/>
      <c r="J65" s="46"/>
      <c r="K65" s="47"/>
      <c r="L65" s="2"/>
    </row>
    <row r="66" spans="1:12" ht="15">
      <c r="A66" s="45" t="s">
        <v>68</v>
      </c>
      <c r="B66" s="46"/>
      <c r="C66" s="46"/>
      <c r="D66" s="46"/>
      <c r="E66" s="46"/>
      <c r="F66" s="46"/>
      <c r="G66" s="46"/>
      <c r="H66" s="46"/>
      <c r="I66" s="46"/>
      <c r="J66" s="46"/>
      <c r="K66" s="47"/>
      <c r="L66" s="2"/>
    </row>
    <row r="67" spans="1:12" ht="15">
      <c r="A67" s="45" t="s">
        <v>69</v>
      </c>
      <c r="B67" s="46"/>
      <c r="C67" s="46"/>
      <c r="D67" s="46"/>
      <c r="E67" s="46"/>
      <c r="F67" s="46"/>
      <c r="G67" s="46"/>
      <c r="H67" s="46"/>
      <c r="I67" s="46"/>
      <c r="J67" s="46"/>
      <c r="K67" s="47"/>
      <c r="L67" s="2"/>
    </row>
    <row r="68" spans="1:12" ht="15">
      <c r="A68" s="45" t="s">
        <v>46</v>
      </c>
      <c r="B68" s="46"/>
      <c r="C68" s="46"/>
      <c r="D68" s="46"/>
      <c r="E68" s="46"/>
      <c r="F68" s="46"/>
      <c r="G68" s="46"/>
      <c r="H68" s="46"/>
      <c r="I68" s="46"/>
      <c r="J68" s="46"/>
      <c r="K68" s="47"/>
      <c r="L68" s="2"/>
    </row>
    <row r="69" spans="1:12" ht="15">
      <c r="A69" s="45" t="s">
        <v>71</v>
      </c>
      <c r="B69" s="46"/>
      <c r="C69" s="46"/>
      <c r="D69" s="46"/>
      <c r="E69" s="46"/>
      <c r="F69" s="46"/>
      <c r="G69" s="46"/>
      <c r="H69" s="46"/>
      <c r="I69" s="46"/>
      <c r="J69" s="46"/>
      <c r="K69" s="47"/>
      <c r="L69" s="2"/>
    </row>
    <row r="70" spans="1:12" ht="15">
      <c r="A70" s="7"/>
      <c r="B70" s="45" t="s">
        <v>72</v>
      </c>
      <c r="C70" s="46"/>
      <c r="D70" s="46"/>
      <c r="E70" s="46"/>
      <c r="F70" s="46"/>
      <c r="G70" s="46"/>
      <c r="H70" s="46"/>
      <c r="I70" s="46"/>
      <c r="J70" s="46"/>
      <c r="K70" s="47"/>
      <c r="L70" s="2"/>
    </row>
    <row r="71" spans="1:12" ht="15">
      <c r="A71" s="7"/>
      <c r="B71" s="45" t="s">
        <v>73</v>
      </c>
      <c r="C71" s="46"/>
      <c r="D71" s="46"/>
      <c r="E71" s="46"/>
      <c r="F71" s="46"/>
      <c r="G71" s="46"/>
      <c r="H71" s="46"/>
      <c r="I71" s="46"/>
      <c r="J71" s="46"/>
      <c r="K71" s="47"/>
      <c r="L71" s="2"/>
    </row>
    <row r="72" spans="1:12" ht="15">
      <c r="A72" s="45" t="s">
        <v>74</v>
      </c>
      <c r="B72" s="46"/>
      <c r="C72" s="46"/>
      <c r="D72" s="46"/>
      <c r="E72" s="46"/>
      <c r="F72" s="46"/>
      <c r="G72" s="46"/>
      <c r="H72" s="46"/>
      <c r="I72" s="46"/>
      <c r="J72" s="46"/>
      <c r="K72" s="47"/>
      <c r="L72" s="2">
        <v>311</v>
      </c>
    </row>
    <row r="73" spans="1:12" ht="15">
      <c r="A73" s="45" t="s">
        <v>75</v>
      </c>
      <c r="B73" s="46"/>
      <c r="C73" s="46"/>
      <c r="D73" s="46"/>
      <c r="E73" s="46"/>
      <c r="F73" s="46"/>
      <c r="G73" s="46"/>
      <c r="H73" s="46"/>
      <c r="I73" s="46"/>
      <c r="J73" s="46"/>
      <c r="K73" s="47"/>
      <c r="L73" s="2"/>
    </row>
    <row r="74" spans="1:12" ht="15">
      <c r="A74" s="45" t="s">
        <v>76</v>
      </c>
      <c r="B74" s="46"/>
      <c r="C74" s="46"/>
      <c r="D74" s="46"/>
      <c r="E74" s="46"/>
      <c r="F74" s="46"/>
      <c r="G74" s="46"/>
      <c r="H74" s="46"/>
      <c r="I74" s="46"/>
      <c r="J74" s="46"/>
      <c r="K74" s="47"/>
      <c r="L74" s="2">
        <v>370</v>
      </c>
    </row>
    <row r="75" spans="1:12" ht="15">
      <c r="A75" s="7"/>
      <c r="B75" s="45" t="s">
        <v>77</v>
      </c>
      <c r="C75" s="46"/>
      <c r="D75" s="46"/>
      <c r="E75" s="46"/>
      <c r="F75" s="46"/>
      <c r="G75" s="46"/>
      <c r="H75" s="46"/>
      <c r="I75" s="46"/>
      <c r="J75" s="46"/>
      <c r="K75" s="47"/>
      <c r="L75" s="2">
        <v>370</v>
      </c>
    </row>
    <row r="76" spans="1:12" ht="15">
      <c r="A76" s="7"/>
      <c r="B76" s="45" t="s">
        <v>78</v>
      </c>
      <c r="C76" s="46"/>
      <c r="D76" s="46"/>
      <c r="E76" s="46"/>
      <c r="F76" s="46"/>
      <c r="G76" s="46"/>
      <c r="H76" s="46"/>
      <c r="I76" s="46"/>
      <c r="J76" s="46"/>
      <c r="K76" s="47"/>
      <c r="L76" s="2"/>
    </row>
    <row r="77" spans="1:12" ht="15">
      <c r="A77" s="7"/>
      <c r="B77" s="45" t="s">
        <v>79</v>
      </c>
      <c r="C77" s="46"/>
      <c r="D77" s="46"/>
      <c r="E77" s="46"/>
      <c r="F77" s="46"/>
      <c r="G77" s="46"/>
      <c r="H77" s="46"/>
      <c r="I77" s="46"/>
      <c r="J77" s="46"/>
      <c r="K77" s="47"/>
      <c r="L77" s="2"/>
    </row>
    <row r="78" spans="1:12" ht="15">
      <c r="A78" s="7"/>
      <c r="B78" s="45" t="s">
        <v>80</v>
      </c>
      <c r="C78" s="46"/>
      <c r="D78" s="46"/>
      <c r="E78" s="46"/>
      <c r="F78" s="46"/>
      <c r="G78" s="46"/>
      <c r="H78" s="46"/>
      <c r="I78" s="46"/>
      <c r="J78" s="46"/>
      <c r="K78" s="47"/>
      <c r="L78" s="2"/>
    </row>
    <row r="79" spans="1:12" ht="15">
      <c r="A79" s="45" t="s">
        <v>81</v>
      </c>
      <c r="B79" s="46"/>
      <c r="C79" s="46"/>
      <c r="D79" s="46"/>
      <c r="E79" s="46"/>
      <c r="F79" s="46"/>
      <c r="G79" s="46"/>
      <c r="H79" s="46"/>
      <c r="I79" s="46"/>
      <c r="J79" s="46"/>
      <c r="K79" s="47"/>
      <c r="L79" s="2"/>
    </row>
    <row r="80" spans="1:12" ht="15">
      <c r="A80" s="7"/>
      <c r="B80" s="45" t="s">
        <v>77</v>
      </c>
      <c r="C80" s="46"/>
      <c r="D80" s="46"/>
      <c r="E80" s="46"/>
      <c r="F80" s="46"/>
      <c r="G80" s="46"/>
      <c r="H80" s="46"/>
      <c r="I80" s="46"/>
      <c r="J80" s="46"/>
      <c r="K80" s="47"/>
      <c r="L80" s="2"/>
    </row>
    <row r="81" spans="1:12" ht="15">
      <c r="A81" s="7"/>
      <c r="B81" s="45" t="s">
        <v>78</v>
      </c>
      <c r="C81" s="46"/>
      <c r="D81" s="46"/>
      <c r="E81" s="46"/>
      <c r="F81" s="46"/>
      <c r="G81" s="46"/>
      <c r="H81" s="46"/>
      <c r="I81" s="46"/>
      <c r="J81" s="46"/>
      <c r="K81" s="47"/>
      <c r="L81" s="2"/>
    </row>
    <row r="82" spans="1:12" ht="15">
      <c r="A82" s="7"/>
      <c r="B82" s="45" t="s">
        <v>79</v>
      </c>
      <c r="C82" s="46"/>
      <c r="D82" s="46"/>
      <c r="E82" s="46"/>
      <c r="F82" s="46"/>
      <c r="G82" s="46"/>
      <c r="H82" s="46"/>
      <c r="I82" s="46"/>
      <c r="J82" s="46"/>
      <c r="K82" s="47"/>
      <c r="L82" s="2"/>
    </row>
    <row r="83" spans="1:12" ht="15">
      <c r="A83" s="7"/>
      <c r="B83" s="45" t="s">
        <v>80</v>
      </c>
      <c r="C83" s="46"/>
      <c r="D83" s="46"/>
      <c r="E83" s="46"/>
      <c r="F83" s="46"/>
      <c r="G83" s="46"/>
      <c r="H83" s="46"/>
      <c r="I83" s="46"/>
      <c r="J83" s="46"/>
      <c r="K83" s="47"/>
      <c r="L83" s="2"/>
    </row>
    <row r="84" spans="1:12" ht="15">
      <c r="A84" s="45" t="s">
        <v>83</v>
      </c>
      <c r="B84" s="46"/>
      <c r="C84" s="46"/>
      <c r="D84" s="46"/>
      <c r="E84" s="46"/>
      <c r="F84" s="46"/>
      <c r="G84" s="46"/>
      <c r="H84" s="46"/>
      <c r="I84" s="46"/>
      <c r="J84" s="46"/>
      <c r="K84" s="47"/>
      <c r="L84" s="2"/>
    </row>
    <row r="85" spans="1:12" ht="15">
      <c r="A85" s="7"/>
      <c r="B85" s="45" t="s">
        <v>84</v>
      </c>
      <c r="C85" s="46"/>
      <c r="D85" s="46"/>
      <c r="E85" s="46"/>
      <c r="F85" s="46"/>
      <c r="G85" s="46"/>
      <c r="H85" s="46"/>
      <c r="I85" s="46"/>
      <c r="J85" s="46"/>
      <c r="K85" s="47"/>
      <c r="L85" s="2">
        <v>-59</v>
      </c>
    </row>
    <row r="86" spans="1:12" ht="15">
      <c r="A86" s="7"/>
      <c r="B86" s="45" t="s">
        <v>85</v>
      </c>
      <c r="C86" s="46"/>
      <c r="D86" s="46"/>
      <c r="E86" s="46"/>
      <c r="F86" s="46"/>
      <c r="G86" s="46"/>
      <c r="H86" s="46"/>
      <c r="I86" s="46"/>
      <c r="J86" s="46"/>
      <c r="K86" s="47"/>
      <c r="L86" s="2"/>
    </row>
    <row r="87" spans="1:12" ht="15">
      <c r="A87" s="45" t="s">
        <v>86</v>
      </c>
      <c r="B87" s="46"/>
      <c r="C87" s="46"/>
      <c r="D87" s="46"/>
      <c r="E87" s="46"/>
      <c r="F87" s="46"/>
      <c r="G87" s="46"/>
      <c r="H87" s="46"/>
      <c r="I87" s="46"/>
      <c r="J87" s="46"/>
      <c r="K87" s="47"/>
      <c r="L87" s="2"/>
    </row>
    <row r="88" spans="1:12" ht="15">
      <c r="A88" s="7"/>
      <c r="B88" s="45" t="s">
        <v>87</v>
      </c>
      <c r="C88" s="46"/>
      <c r="D88" s="46"/>
      <c r="E88" s="46"/>
      <c r="F88" s="46"/>
      <c r="G88" s="46"/>
      <c r="H88" s="46"/>
      <c r="I88" s="46"/>
      <c r="J88" s="46"/>
      <c r="K88" s="47"/>
      <c r="L88" s="2"/>
    </row>
    <row r="89" spans="1:12" ht="15">
      <c r="A89" s="7"/>
      <c r="B89" s="45" t="s">
        <v>88</v>
      </c>
      <c r="C89" s="46"/>
      <c r="D89" s="46"/>
      <c r="E89" s="46"/>
      <c r="F89" s="46"/>
      <c r="G89" s="46"/>
      <c r="H89" s="46"/>
      <c r="I89" s="46"/>
      <c r="J89" s="46"/>
      <c r="K89" s="47"/>
      <c r="L89" s="2"/>
    </row>
    <row r="90" spans="1:12" ht="15">
      <c r="A90" s="45" t="s">
        <v>90</v>
      </c>
      <c r="B90" s="46"/>
      <c r="C90" s="46"/>
      <c r="D90" s="46"/>
      <c r="E90" s="46"/>
      <c r="F90" s="46"/>
      <c r="G90" s="46"/>
      <c r="H90" s="46"/>
      <c r="I90" s="46"/>
      <c r="J90" s="46"/>
      <c r="K90" s="47"/>
      <c r="L90" s="2"/>
    </row>
    <row r="91" spans="1:12" ht="15">
      <c r="A91" s="45" t="s">
        <v>89</v>
      </c>
      <c r="B91" s="46"/>
      <c r="C91" s="46"/>
      <c r="D91" s="46"/>
      <c r="E91" s="46"/>
      <c r="F91" s="46"/>
      <c r="G91" s="46"/>
      <c r="H91" s="46"/>
      <c r="I91" s="46"/>
      <c r="J91" s="46"/>
      <c r="K91" s="47"/>
      <c r="L91" s="2"/>
    </row>
    <row r="92" spans="1:12" ht="15">
      <c r="A92" s="45" t="s">
        <v>91</v>
      </c>
      <c r="B92" s="46"/>
      <c r="C92" s="46"/>
      <c r="D92" s="46"/>
      <c r="E92" s="46"/>
      <c r="F92" s="46"/>
      <c r="G92" s="46"/>
      <c r="H92" s="46"/>
      <c r="I92" s="46"/>
      <c r="J92" s="46"/>
      <c r="K92" s="47"/>
      <c r="L92" s="2"/>
    </row>
    <row r="93" spans="1:12" ht="15">
      <c r="A93" s="7"/>
      <c r="B93" s="45" t="s">
        <v>92</v>
      </c>
      <c r="C93" s="46"/>
      <c r="D93" s="46"/>
      <c r="E93" s="46"/>
      <c r="F93" s="46"/>
      <c r="G93" s="46"/>
      <c r="H93" s="46"/>
      <c r="I93" s="46"/>
      <c r="J93" s="46"/>
      <c r="K93" s="47"/>
      <c r="L93" s="2">
        <v>-59</v>
      </c>
    </row>
    <row r="94" spans="1:12" ht="15">
      <c r="A94" s="7"/>
      <c r="B94" s="45" t="s">
        <v>93</v>
      </c>
      <c r="C94" s="46"/>
      <c r="D94" s="46"/>
      <c r="E94" s="46"/>
      <c r="F94" s="46"/>
      <c r="G94" s="46"/>
      <c r="H94" s="46"/>
      <c r="I94" s="46"/>
      <c r="J94" s="46"/>
      <c r="K94" s="47"/>
      <c r="L94" s="2"/>
    </row>
    <row r="96" spans="1:12" ht="15">
      <c r="A96" s="38" t="s">
        <v>94</v>
      </c>
      <c r="B96" s="44"/>
      <c r="C96" s="44"/>
      <c r="D96" s="44"/>
      <c r="E96" s="44"/>
      <c r="F96" s="44"/>
      <c r="G96" s="44"/>
      <c r="H96" s="44"/>
      <c r="I96" s="44"/>
      <c r="J96" s="44"/>
      <c r="K96" s="39"/>
      <c r="L96" s="2" t="s">
        <v>8</v>
      </c>
    </row>
    <row r="97" spans="1:12" ht="15">
      <c r="A97" s="38" t="s">
        <v>95</v>
      </c>
      <c r="B97" s="44"/>
      <c r="C97" s="44"/>
      <c r="D97" s="44"/>
      <c r="E97" s="44"/>
      <c r="F97" s="44"/>
      <c r="G97" s="44"/>
      <c r="H97" s="44"/>
      <c r="I97" s="44"/>
      <c r="J97" s="44"/>
      <c r="K97" s="39"/>
      <c r="L97" s="2"/>
    </row>
    <row r="98" spans="1:12" ht="15">
      <c r="A98" s="7"/>
      <c r="B98" s="45" t="s">
        <v>96</v>
      </c>
      <c r="C98" s="46"/>
      <c r="D98" s="46"/>
      <c r="E98" s="46"/>
      <c r="F98" s="46"/>
      <c r="G98" s="46"/>
      <c r="H98" s="46"/>
      <c r="I98" s="46"/>
      <c r="J98" s="46"/>
      <c r="K98" s="47"/>
      <c r="L98" s="2"/>
    </row>
    <row r="99" spans="1:12" ht="15">
      <c r="A99" s="7"/>
      <c r="B99" s="7"/>
      <c r="C99" s="45" t="s">
        <v>97</v>
      </c>
      <c r="D99" s="46"/>
      <c r="E99" s="46"/>
      <c r="F99" s="46"/>
      <c r="G99" s="46"/>
      <c r="H99" s="46"/>
      <c r="I99" s="46"/>
      <c r="J99" s="46"/>
      <c r="K99" s="47"/>
      <c r="L99" s="2"/>
    </row>
    <row r="100" spans="1:12" ht="15">
      <c r="A100" s="7"/>
      <c r="B100" s="7"/>
      <c r="C100" s="45" t="s">
        <v>98</v>
      </c>
      <c r="D100" s="46"/>
      <c r="E100" s="46"/>
      <c r="F100" s="46"/>
      <c r="G100" s="46"/>
      <c r="H100" s="46"/>
      <c r="I100" s="46"/>
      <c r="J100" s="46"/>
      <c r="K100" s="47"/>
      <c r="L100" s="2"/>
    </row>
    <row r="101" spans="1:12" ht="15">
      <c r="A101" s="7"/>
      <c r="B101" s="45" t="s">
        <v>99</v>
      </c>
      <c r="C101" s="46"/>
      <c r="D101" s="46"/>
      <c r="E101" s="46"/>
      <c r="F101" s="46"/>
      <c r="G101" s="46"/>
      <c r="H101" s="46"/>
      <c r="I101" s="46"/>
      <c r="J101" s="46"/>
      <c r="K101" s="47"/>
      <c r="L101" s="2"/>
    </row>
    <row r="102" spans="1:12" ht="15">
      <c r="A102" s="7"/>
      <c r="B102" s="45" t="s">
        <v>100</v>
      </c>
      <c r="C102" s="46"/>
      <c r="D102" s="46"/>
      <c r="E102" s="46"/>
      <c r="F102" s="46"/>
      <c r="G102" s="46"/>
      <c r="H102" s="46"/>
      <c r="I102" s="46"/>
      <c r="J102" s="46"/>
      <c r="K102" s="47"/>
      <c r="L102" s="2"/>
    </row>
    <row r="103" spans="1:12" ht="15">
      <c r="A103" s="45" t="s">
        <v>101</v>
      </c>
      <c r="B103" s="46"/>
      <c r="C103" s="46"/>
      <c r="D103" s="46"/>
      <c r="E103" s="46"/>
      <c r="F103" s="46"/>
      <c r="G103" s="46"/>
      <c r="H103" s="46"/>
      <c r="I103" s="46"/>
      <c r="J103" s="46"/>
      <c r="K103" s="47"/>
      <c r="L103" s="2"/>
    </row>
    <row r="104" spans="1:12" ht="15">
      <c r="A104" s="45" t="s">
        <v>102</v>
      </c>
      <c r="B104" s="46"/>
      <c r="C104" s="46"/>
      <c r="D104" s="46"/>
      <c r="E104" s="46"/>
      <c r="F104" s="46"/>
      <c r="G104" s="46"/>
      <c r="H104" s="46"/>
      <c r="I104" s="46"/>
      <c r="J104" s="46"/>
      <c r="K104" s="47"/>
      <c r="L104" s="2"/>
    </row>
    <row r="105" spans="1:12" ht="15">
      <c r="A105" s="45" t="s">
        <v>103</v>
      </c>
      <c r="B105" s="46"/>
      <c r="C105" s="46"/>
      <c r="D105" s="46"/>
      <c r="E105" s="46"/>
      <c r="F105" s="46"/>
      <c r="G105" s="46"/>
      <c r="H105" s="46"/>
      <c r="I105" s="46"/>
      <c r="J105" s="46"/>
      <c r="K105" s="47"/>
      <c r="L105" s="2"/>
    </row>
    <row r="106" spans="1:12" ht="15">
      <c r="A106" s="45" t="s">
        <v>104</v>
      </c>
      <c r="B106" s="46"/>
      <c r="C106" s="46"/>
      <c r="D106" s="46"/>
      <c r="E106" s="46"/>
      <c r="F106" s="46"/>
      <c r="G106" s="46"/>
      <c r="H106" s="46"/>
      <c r="I106" s="46"/>
      <c r="J106" s="46"/>
      <c r="K106" s="47"/>
      <c r="L106" s="2"/>
    </row>
    <row r="107" spans="1:12" ht="15">
      <c r="A107" s="7" t="s">
        <v>38</v>
      </c>
      <c r="B107" s="45" t="s">
        <v>112</v>
      </c>
      <c r="C107" s="46"/>
      <c r="D107" s="46"/>
      <c r="E107" s="46"/>
      <c r="F107" s="46"/>
      <c r="G107" s="46"/>
      <c r="H107" s="46"/>
      <c r="I107" s="46"/>
      <c r="J107" s="46"/>
      <c r="K107" s="47"/>
      <c r="L107" s="2"/>
    </row>
    <row r="109" spans="1:12" ht="15">
      <c r="A109" s="38" t="s">
        <v>105</v>
      </c>
      <c r="B109" s="44"/>
      <c r="C109" s="44"/>
      <c r="D109" s="44"/>
      <c r="E109" s="44"/>
      <c r="F109" s="44"/>
      <c r="G109" s="44"/>
      <c r="H109" s="44"/>
      <c r="I109" s="39"/>
      <c r="J109" s="33" t="s">
        <v>106</v>
      </c>
      <c r="K109" s="33"/>
      <c r="L109" s="33"/>
    </row>
    <row r="110" spans="1:12" ht="15">
      <c r="A110" s="45" t="s">
        <v>82</v>
      </c>
      <c r="B110" s="46"/>
      <c r="C110" s="46"/>
      <c r="D110" s="46"/>
      <c r="E110" s="46"/>
      <c r="F110" s="46"/>
      <c r="G110" s="46"/>
      <c r="H110" s="46"/>
      <c r="I110" s="47"/>
      <c r="J110" s="48">
        <v>0</v>
      </c>
      <c r="K110" s="49"/>
      <c r="L110" s="50"/>
    </row>
    <row r="112" spans="1:12" ht="15">
      <c r="A112" s="38" t="s">
        <v>107</v>
      </c>
      <c r="B112" s="44"/>
      <c r="C112" s="44"/>
      <c r="D112" s="44"/>
      <c r="E112" s="44"/>
      <c r="F112" s="44"/>
      <c r="G112" s="44"/>
      <c r="H112" s="44"/>
      <c r="I112" s="39"/>
      <c r="J112" s="33" t="s">
        <v>106</v>
      </c>
      <c r="K112" s="33"/>
      <c r="L112" s="33"/>
    </row>
    <row r="113" spans="1:12" ht="15">
      <c r="A113" s="45" t="s">
        <v>82</v>
      </c>
      <c r="B113" s="46"/>
      <c r="C113" s="46"/>
      <c r="D113" s="46"/>
      <c r="E113" s="46"/>
      <c r="F113" s="46"/>
      <c r="G113" s="46"/>
      <c r="H113" s="46"/>
      <c r="I113" s="47"/>
      <c r="J113" s="48">
        <v>0</v>
      </c>
      <c r="K113" s="49"/>
      <c r="L113" s="50"/>
    </row>
    <row r="115" spans="1:12" ht="15">
      <c r="A115" s="51" t="s">
        <v>108</v>
      </c>
      <c r="B115" s="51"/>
      <c r="C115" s="51"/>
      <c r="D115" s="51"/>
      <c r="E115" s="51"/>
      <c r="F115" s="51"/>
      <c r="G115" s="51"/>
      <c r="H115" s="51"/>
      <c r="I115" s="51"/>
      <c r="J115" s="52" t="s">
        <v>257</v>
      </c>
      <c r="K115" s="52"/>
      <c r="L115" s="10">
        <v>311</v>
      </c>
    </row>
    <row r="117" spans="1:12" ht="15">
      <c r="A117" s="41" t="s">
        <v>110</v>
      </c>
      <c r="B117" s="41"/>
      <c r="C117" s="41"/>
      <c r="D117" s="41"/>
      <c r="E117" s="41"/>
      <c r="F117" s="41"/>
      <c r="G117" s="41"/>
      <c r="H117" s="41"/>
      <c r="I117" s="41"/>
      <c r="J117" s="33">
        <v>0</v>
      </c>
      <c r="K117" s="33"/>
      <c r="L117" s="33"/>
    </row>
    <row r="118" spans="1:3" ht="15">
      <c r="A118" s="42" t="s">
        <v>111</v>
      </c>
      <c r="B118" s="42"/>
      <c r="C118" s="42"/>
    </row>
    <row r="119" spans="1:12" ht="15">
      <c r="A119" s="42" t="s">
        <v>131</v>
      </c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</row>
    <row r="120" spans="1:12" ht="15" customHeight="1">
      <c r="A120" s="60" t="s">
        <v>205</v>
      </c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</row>
    <row r="121" spans="1:12" ht="15">
      <c r="A121" s="5" t="s">
        <v>143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9" ht="15">
      <c r="A122" s="5" t="s">
        <v>144</v>
      </c>
      <c r="G122" s="14"/>
      <c r="H122" s="14"/>
      <c r="I122" s="14"/>
    </row>
    <row r="123" spans="1:9" ht="15">
      <c r="A123" s="5" t="s">
        <v>153</v>
      </c>
      <c r="G123" s="14"/>
      <c r="H123" s="14"/>
      <c r="I123" s="14"/>
    </row>
    <row r="124" spans="1:9" ht="15">
      <c r="A124" s="5" t="s">
        <v>187</v>
      </c>
      <c r="G124" s="14"/>
      <c r="H124" s="14"/>
      <c r="I124" s="14"/>
    </row>
    <row r="125" spans="1:12" ht="15">
      <c r="A125" s="37" t="s">
        <v>154</v>
      </c>
      <c r="B125" s="37"/>
      <c r="C125" s="37"/>
      <c r="D125" s="37" t="s">
        <v>176</v>
      </c>
      <c r="E125" s="37"/>
      <c r="F125" s="37"/>
      <c r="G125" s="13" t="s">
        <v>181</v>
      </c>
      <c r="H125" s="33" t="s">
        <v>183</v>
      </c>
      <c r="I125" s="33"/>
      <c r="J125" s="33"/>
      <c r="K125" s="33"/>
      <c r="L125" s="33"/>
    </row>
    <row r="126" spans="1:12" ht="15">
      <c r="A126" s="45" t="s">
        <v>245</v>
      </c>
      <c r="B126" s="36"/>
      <c r="C126" s="13">
        <v>311039</v>
      </c>
      <c r="D126" s="40" t="s">
        <v>177</v>
      </c>
      <c r="E126" s="40"/>
      <c r="F126" s="13">
        <v>151511</v>
      </c>
      <c r="G126" s="13"/>
      <c r="H126" s="34" t="s">
        <v>184</v>
      </c>
      <c r="I126" s="34"/>
      <c r="J126" s="34"/>
      <c r="K126" s="34"/>
      <c r="L126" s="13">
        <v>82332</v>
      </c>
    </row>
    <row r="127" spans="1:12" ht="15">
      <c r="A127" s="38" t="s">
        <v>180</v>
      </c>
      <c r="B127" s="39"/>
      <c r="C127" s="13">
        <v>344</v>
      </c>
      <c r="D127" s="40" t="s">
        <v>178</v>
      </c>
      <c r="E127" s="40"/>
      <c r="F127" s="13">
        <v>0</v>
      </c>
      <c r="G127" s="13"/>
      <c r="H127" s="34" t="s">
        <v>181</v>
      </c>
      <c r="I127" s="34"/>
      <c r="J127" s="34"/>
      <c r="K127" s="34"/>
      <c r="L127" s="13">
        <v>-58398</v>
      </c>
    </row>
    <row r="128" spans="1:12" ht="15">
      <c r="A128" s="45"/>
      <c r="B128" s="36"/>
      <c r="C128" s="13"/>
      <c r="D128" s="40" t="s">
        <v>179</v>
      </c>
      <c r="E128" s="40"/>
      <c r="F128" s="13">
        <v>31005</v>
      </c>
      <c r="G128" s="13"/>
      <c r="H128" s="34" t="s">
        <v>246</v>
      </c>
      <c r="I128" s="34"/>
      <c r="J128" s="34"/>
      <c r="K128" s="34"/>
      <c r="L128" s="13">
        <v>13736</v>
      </c>
    </row>
    <row r="129" spans="1:12" ht="15">
      <c r="A129" s="28"/>
      <c r="B129" s="29"/>
      <c r="C129" s="13"/>
      <c r="D129" s="7" t="s">
        <v>207</v>
      </c>
      <c r="E129" s="30"/>
      <c r="F129" s="13">
        <v>1220</v>
      </c>
      <c r="G129" s="13"/>
      <c r="H129" s="34" t="s">
        <v>186</v>
      </c>
      <c r="I129" s="34"/>
      <c r="J129" s="34"/>
      <c r="K129" s="34"/>
      <c r="L129" s="13">
        <f>L126+L127+L128</f>
        <v>37670</v>
      </c>
    </row>
    <row r="130" spans="1:12" ht="15">
      <c r="A130" s="35"/>
      <c r="B130" s="36"/>
      <c r="C130" s="13"/>
      <c r="D130" s="40" t="s">
        <v>180</v>
      </c>
      <c r="E130" s="40"/>
      <c r="F130" s="13">
        <v>6045</v>
      </c>
      <c r="G130" s="13"/>
      <c r="H130" s="34" t="s">
        <v>185</v>
      </c>
      <c r="I130" s="34"/>
      <c r="J130" s="34"/>
      <c r="K130" s="34"/>
      <c r="L130" s="32">
        <v>118229</v>
      </c>
    </row>
    <row r="131" spans="1:12" ht="15">
      <c r="A131" s="28"/>
      <c r="B131" s="29"/>
      <c r="C131" s="13"/>
      <c r="D131" s="45" t="s">
        <v>208</v>
      </c>
      <c r="E131" s="47"/>
      <c r="F131" s="13">
        <v>180000</v>
      </c>
      <c r="G131" s="13"/>
      <c r="H131" s="34" t="s">
        <v>247</v>
      </c>
      <c r="I131" s="34"/>
      <c r="J131" s="34"/>
      <c r="K131" s="34"/>
      <c r="L131" s="13">
        <f>L129-L130</f>
        <v>-80559</v>
      </c>
    </row>
    <row r="132" spans="1:12" ht="15">
      <c r="A132" s="28"/>
      <c r="B132" s="29"/>
      <c r="C132" s="13"/>
      <c r="D132" s="45" t="s">
        <v>209</v>
      </c>
      <c r="E132" s="36"/>
      <c r="F132" s="13">
        <v>0</v>
      </c>
      <c r="G132" s="13"/>
      <c r="H132" s="31"/>
      <c r="I132" s="31"/>
      <c r="J132" s="31"/>
      <c r="K132" s="31"/>
      <c r="L132" s="26"/>
    </row>
    <row r="133" spans="1:12" ht="15">
      <c r="A133" s="35" t="s">
        <v>175</v>
      </c>
      <c r="B133" s="36"/>
      <c r="C133" s="13">
        <f>SUM(C126:C130)</f>
        <v>311383</v>
      </c>
      <c r="D133" s="37"/>
      <c r="E133" s="37"/>
      <c r="F133" s="13">
        <f>SUM(F126:F132)</f>
        <v>369781</v>
      </c>
      <c r="G133" s="13">
        <f>C133-F133</f>
        <v>-58398</v>
      </c>
      <c r="H133" s="19"/>
      <c r="I133" s="19"/>
      <c r="J133" s="19"/>
      <c r="K133" s="19"/>
      <c r="L133" s="19"/>
    </row>
    <row r="134" spans="1:12" ht="15">
      <c r="A134" s="31" t="s">
        <v>258</v>
      </c>
      <c r="B134" s="25"/>
      <c r="C134" s="26"/>
      <c r="D134" s="27"/>
      <c r="E134" s="27"/>
      <c r="F134" s="26"/>
      <c r="G134" s="26"/>
      <c r="H134" s="19"/>
      <c r="I134" s="19"/>
      <c r="J134" s="19"/>
      <c r="K134" s="19"/>
      <c r="L134" s="19"/>
    </row>
    <row r="135" spans="1:12" ht="15">
      <c r="A135" s="31" t="s">
        <v>259</v>
      </c>
      <c r="B135" s="25"/>
      <c r="C135" s="26"/>
      <c r="D135" s="27"/>
      <c r="E135" s="27"/>
      <c r="F135" s="26"/>
      <c r="G135" s="26"/>
      <c r="H135" s="19"/>
      <c r="I135" s="19"/>
      <c r="J135" s="19"/>
      <c r="K135" s="19"/>
      <c r="L135" s="19"/>
    </row>
    <row r="136" spans="1:12" ht="15">
      <c r="A136" s="25"/>
      <c r="B136" s="25"/>
      <c r="C136" s="26"/>
      <c r="D136" s="27"/>
      <c r="E136" s="27"/>
      <c r="F136" s="26"/>
      <c r="G136" s="26"/>
      <c r="H136" s="19"/>
      <c r="I136" s="19"/>
      <c r="J136" s="19"/>
      <c r="K136" s="19"/>
      <c r="L136" s="19"/>
    </row>
    <row r="137" spans="1:9" ht="15">
      <c r="A137" s="19" t="s">
        <v>155</v>
      </c>
      <c r="B137" s="19"/>
      <c r="C137" s="19"/>
      <c r="D137" s="19"/>
      <c r="E137" s="19"/>
      <c r="F137" s="19"/>
      <c r="G137" s="14"/>
      <c r="H137" s="14"/>
      <c r="I137" s="14"/>
    </row>
    <row r="138" spans="1:9" ht="15">
      <c r="A138" s="21" t="s">
        <v>156</v>
      </c>
      <c r="B138" s="53" t="s">
        <v>157</v>
      </c>
      <c r="C138" s="54"/>
      <c r="D138" s="21" t="s">
        <v>158</v>
      </c>
      <c r="E138" s="21" t="s">
        <v>159</v>
      </c>
      <c r="F138" s="21" t="s">
        <v>160</v>
      </c>
      <c r="G138" s="14"/>
      <c r="H138" s="14"/>
      <c r="I138" s="14"/>
    </row>
    <row r="139" spans="1:6" ht="15">
      <c r="A139" s="22">
        <v>39814</v>
      </c>
      <c r="B139" s="35" t="s">
        <v>189</v>
      </c>
      <c r="C139" s="36"/>
      <c r="D139" s="13"/>
      <c r="E139" s="13"/>
      <c r="F139" s="13">
        <v>89131</v>
      </c>
    </row>
    <row r="140" spans="1:6" ht="15">
      <c r="A140" s="22">
        <v>39994</v>
      </c>
      <c r="B140" s="13" t="s">
        <v>248</v>
      </c>
      <c r="C140" s="13"/>
      <c r="D140" s="13"/>
      <c r="E140" s="13">
        <v>9447</v>
      </c>
      <c r="F140" s="13">
        <f>F139+D140-E140</f>
        <v>79684</v>
      </c>
    </row>
    <row r="141" spans="1:6" ht="15">
      <c r="A141" s="22">
        <v>39995</v>
      </c>
      <c r="B141" s="13" t="s">
        <v>249</v>
      </c>
      <c r="C141" s="13"/>
      <c r="D141" s="13"/>
      <c r="E141" s="13">
        <v>31005</v>
      </c>
      <c r="F141" s="13">
        <f aca="true" t="shared" si="0" ref="F141:F151">F140+D141-E141</f>
        <v>48679</v>
      </c>
    </row>
    <row r="142" spans="1:15" ht="15">
      <c r="A142" s="22">
        <v>40007</v>
      </c>
      <c r="B142" s="13" t="s">
        <v>170</v>
      </c>
      <c r="C142" s="13"/>
      <c r="D142" s="13"/>
      <c r="E142" s="13">
        <v>52000</v>
      </c>
      <c r="F142" s="13">
        <f t="shared" si="0"/>
        <v>-3321</v>
      </c>
      <c r="O142" s="1"/>
    </row>
    <row r="143" spans="1:15" ht="15">
      <c r="A143" s="22">
        <v>40097</v>
      </c>
      <c r="B143" s="13" t="s">
        <v>250</v>
      </c>
      <c r="C143" s="13"/>
      <c r="D143" s="13"/>
      <c r="E143" s="13">
        <v>1299</v>
      </c>
      <c r="F143" s="13">
        <f t="shared" si="0"/>
        <v>-4620</v>
      </c>
      <c r="O143" s="1"/>
    </row>
    <row r="144" spans="1:15" ht="15">
      <c r="A144" s="22">
        <v>40101</v>
      </c>
      <c r="B144" s="13" t="s">
        <v>251</v>
      </c>
      <c r="C144" s="13"/>
      <c r="D144" s="13"/>
      <c r="E144" s="13">
        <v>5000</v>
      </c>
      <c r="F144" s="13">
        <f t="shared" si="0"/>
        <v>-9620</v>
      </c>
      <c r="O144" s="1"/>
    </row>
    <row r="145" spans="1:15" ht="15">
      <c r="A145" s="22">
        <v>40105</v>
      </c>
      <c r="B145" s="13" t="s">
        <v>252</v>
      </c>
      <c r="C145" s="13"/>
      <c r="D145" s="13">
        <v>301471</v>
      </c>
      <c r="E145" s="13"/>
      <c r="F145" s="13">
        <f t="shared" si="0"/>
        <v>291851</v>
      </c>
      <c r="O145" s="1"/>
    </row>
    <row r="146" spans="1:15" ht="15">
      <c r="A146" s="22">
        <v>40115</v>
      </c>
      <c r="B146" s="13" t="s">
        <v>253</v>
      </c>
      <c r="C146" s="13"/>
      <c r="D146" s="13"/>
      <c r="E146" s="13">
        <v>100000</v>
      </c>
      <c r="F146" s="13">
        <f t="shared" si="0"/>
        <v>191851</v>
      </c>
      <c r="O146" s="1"/>
    </row>
    <row r="147" spans="1:15" ht="15">
      <c r="A147" s="22">
        <v>40115</v>
      </c>
      <c r="B147" s="35" t="s">
        <v>254</v>
      </c>
      <c r="C147" s="36"/>
      <c r="D147" s="13"/>
      <c r="E147" s="13">
        <v>80000</v>
      </c>
      <c r="F147" s="13">
        <f t="shared" si="0"/>
        <v>111851</v>
      </c>
      <c r="O147" s="1"/>
    </row>
    <row r="148" spans="1:15" ht="15">
      <c r="A148" s="22">
        <v>40133</v>
      </c>
      <c r="B148" s="35" t="s">
        <v>210</v>
      </c>
      <c r="C148" s="36"/>
      <c r="D148" s="13"/>
      <c r="E148" s="13">
        <v>13065</v>
      </c>
      <c r="F148" s="13">
        <f t="shared" si="0"/>
        <v>98786</v>
      </c>
      <c r="O148" s="1"/>
    </row>
    <row r="149" spans="1:15" ht="15">
      <c r="A149" s="22">
        <v>40140</v>
      </c>
      <c r="B149" s="30" t="s">
        <v>252</v>
      </c>
      <c r="C149" s="30"/>
      <c r="D149" s="13">
        <v>9568</v>
      </c>
      <c r="E149" s="13"/>
      <c r="F149" s="13">
        <f t="shared" si="0"/>
        <v>108354</v>
      </c>
      <c r="O149" s="1"/>
    </row>
    <row r="150" spans="1:15" ht="15">
      <c r="A150" s="22">
        <v>40148</v>
      </c>
      <c r="B150" s="35" t="s">
        <v>203</v>
      </c>
      <c r="C150" s="36"/>
      <c r="D150" s="13"/>
      <c r="E150" s="13">
        <v>44700</v>
      </c>
      <c r="F150" s="13">
        <f t="shared" si="0"/>
        <v>63654</v>
      </c>
      <c r="O150" s="1"/>
    </row>
    <row r="151" spans="1:15" ht="15">
      <c r="A151" s="22">
        <v>40170</v>
      </c>
      <c r="B151" s="35" t="s">
        <v>255</v>
      </c>
      <c r="C151" s="36"/>
      <c r="D151" s="13"/>
      <c r="E151" s="13">
        <v>26000</v>
      </c>
      <c r="F151" s="13">
        <f t="shared" si="0"/>
        <v>37654</v>
      </c>
      <c r="O151" s="1"/>
    </row>
    <row r="152" spans="1:15" ht="15">
      <c r="A152" s="19" t="s">
        <v>256</v>
      </c>
      <c r="B152" s="25"/>
      <c r="C152" s="25"/>
      <c r="D152" s="26"/>
      <c r="E152" s="26"/>
      <c r="F152" s="26"/>
      <c r="O152" s="1"/>
    </row>
    <row r="153" spans="1:15" ht="15">
      <c r="A153" t="s">
        <v>260</v>
      </c>
      <c r="B153" s="25"/>
      <c r="C153" s="25"/>
      <c r="D153" s="26"/>
      <c r="E153" s="26"/>
      <c r="F153" s="26"/>
      <c r="O153" s="1"/>
    </row>
    <row r="154" spans="1:15" ht="15">
      <c r="A154" t="s">
        <v>261</v>
      </c>
      <c r="B154" s="25"/>
      <c r="C154" s="25"/>
      <c r="D154" s="26"/>
      <c r="E154" s="26"/>
      <c r="F154" s="26"/>
      <c r="O154" s="1"/>
    </row>
    <row r="155" spans="1:15" ht="15">
      <c r="A155" s="66"/>
      <c r="B155" s="25"/>
      <c r="C155" s="25"/>
      <c r="D155" s="26"/>
      <c r="E155" s="26"/>
      <c r="F155" s="26"/>
      <c r="O155" s="1"/>
    </row>
    <row r="157" ht="15">
      <c r="A157" s="5" t="s">
        <v>182</v>
      </c>
    </row>
    <row r="169" ht="15">
      <c r="A169" s="5" t="s">
        <v>172</v>
      </c>
    </row>
    <row r="180" ht="15">
      <c r="A180" t="s">
        <v>244</v>
      </c>
    </row>
    <row r="181" spans="5:11" ht="15">
      <c r="E181" s="43" t="s">
        <v>114</v>
      </c>
      <c r="F181" s="43"/>
      <c r="J181" s="43" t="s">
        <v>116</v>
      </c>
      <c r="K181" s="43"/>
    </row>
    <row r="182" spans="5:11" ht="15">
      <c r="E182" s="43" t="s">
        <v>115</v>
      </c>
      <c r="F182" s="43"/>
      <c r="J182" s="43" t="s">
        <v>117</v>
      </c>
      <c r="K182" s="43"/>
    </row>
  </sheetData>
  <mergeCells count="146">
    <mergeCell ref="A115:I115"/>
    <mergeCell ref="J115:K115"/>
    <mergeCell ref="A117:I117"/>
    <mergeCell ref="J117:L117"/>
    <mergeCell ref="A118:C118"/>
    <mergeCell ref="A119:L119"/>
    <mergeCell ref="A120:L120"/>
    <mergeCell ref="B148:C148"/>
    <mergeCell ref="B150:C150"/>
    <mergeCell ref="A110:I110"/>
    <mergeCell ref="J110:L110"/>
    <mergeCell ref="A112:I112"/>
    <mergeCell ref="J112:L112"/>
    <mergeCell ref="A113:I113"/>
    <mergeCell ref="J113:L113"/>
    <mergeCell ref="A104:K104"/>
    <mergeCell ref="A105:K105"/>
    <mergeCell ref="A106:K106"/>
    <mergeCell ref="B107:K107"/>
    <mergeCell ref="A109:I109"/>
    <mergeCell ref="J109:L109"/>
    <mergeCell ref="B98:K98"/>
    <mergeCell ref="C99:K99"/>
    <mergeCell ref="C100:K100"/>
    <mergeCell ref="B101:K101"/>
    <mergeCell ref="B102:K102"/>
    <mergeCell ref="A103:K103"/>
    <mergeCell ref="A91:K91"/>
    <mergeCell ref="A92:K92"/>
    <mergeCell ref="B93:K93"/>
    <mergeCell ref="B94:K94"/>
    <mergeCell ref="A96:K96"/>
    <mergeCell ref="A97:K97"/>
    <mergeCell ref="B85:K85"/>
    <mergeCell ref="B86:K86"/>
    <mergeCell ref="A87:K87"/>
    <mergeCell ref="B88:K88"/>
    <mergeCell ref="B89:K89"/>
    <mergeCell ref="A90:K90"/>
    <mergeCell ref="A79:K79"/>
    <mergeCell ref="B80:K80"/>
    <mergeCell ref="B81:K81"/>
    <mergeCell ref="B82:K82"/>
    <mergeCell ref="B83:K83"/>
    <mergeCell ref="A84:K84"/>
    <mergeCell ref="A73:K73"/>
    <mergeCell ref="A74:K74"/>
    <mergeCell ref="B75:K75"/>
    <mergeCell ref="B76:K76"/>
    <mergeCell ref="B77:K77"/>
    <mergeCell ref="B78:K78"/>
    <mergeCell ref="A67:K67"/>
    <mergeCell ref="A68:K68"/>
    <mergeCell ref="A69:K69"/>
    <mergeCell ref="B70:K70"/>
    <mergeCell ref="B71:K71"/>
    <mergeCell ref="A72:K72"/>
    <mergeCell ref="B62:K62"/>
    <mergeCell ref="B63:K63"/>
    <mergeCell ref="A64:K64"/>
    <mergeCell ref="A65:K65"/>
    <mergeCell ref="A66:K66"/>
    <mergeCell ref="A55:I55"/>
    <mergeCell ref="A56:K56"/>
    <mergeCell ref="A57:K57"/>
    <mergeCell ref="A58:K58"/>
    <mergeCell ref="A59:K59"/>
    <mergeCell ref="B60:K60"/>
    <mergeCell ref="A53:I53"/>
    <mergeCell ref="A54:I54"/>
    <mergeCell ref="A43:I43"/>
    <mergeCell ref="A44:I44"/>
    <mergeCell ref="A45:I45"/>
    <mergeCell ref="A46:I46"/>
    <mergeCell ref="A47:I47"/>
    <mergeCell ref="A48:I48"/>
    <mergeCell ref="B61:K61"/>
    <mergeCell ref="A31:K31"/>
    <mergeCell ref="A33:I33"/>
    <mergeCell ref="A34:I34"/>
    <mergeCell ref="A35:I35"/>
    <mergeCell ref="A36:I36"/>
    <mergeCell ref="A49:I49"/>
    <mergeCell ref="A50:I50"/>
    <mergeCell ref="A51:I51"/>
    <mergeCell ref="A52:I52"/>
    <mergeCell ref="A1:L1"/>
    <mergeCell ref="A2:L2"/>
    <mergeCell ref="A7:K7"/>
    <mergeCell ref="A8:K8"/>
    <mergeCell ref="A9:K9"/>
    <mergeCell ref="A10:K10"/>
    <mergeCell ref="A24:K24"/>
    <mergeCell ref="A25:K25"/>
    <mergeCell ref="A26:K26"/>
    <mergeCell ref="A17:K17"/>
    <mergeCell ref="A19:K19"/>
    <mergeCell ref="A20:K20"/>
    <mergeCell ref="A21:K21"/>
    <mergeCell ref="A22:K22"/>
    <mergeCell ref="A23:K23"/>
    <mergeCell ref="A128:B128"/>
    <mergeCell ref="D128:E128"/>
    <mergeCell ref="H128:K128"/>
    <mergeCell ref="H129:K129"/>
    <mergeCell ref="A130:B130"/>
    <mergeCell ref="D130:E130"/>
    <mergeCell ref="H130:K130"/>
    <mergeCell ref="D131:E131"/>
    <mergeCell ref="A11:K11"/>
    <mergeCell ref="A12:K12"/>
    <mergeCell ref="A13:K13"/>
    <mergeCell ref="A14:K14"/>
    <mergeCell ref="A15:K15"/>
    <mergeCell ref="A16:K16"/>
    <mergeCell ref="A27:K27"/>
    <mergeCell ref="A28:K28"/>
    <mergeCell ref="A29:K29"/>
    <mergeCell ref="A37:I37"/>
    <mergeCell ref="B38:I38"/>
    <mergeCell ref="B39:I39"/>
    <mergeCell ref="B40:I40"/>
    <mergeCell ref="B41:I41"/>
    <mergeCell ref="A42:I42"/>
    <mergeCell ref="A30:K30"/>
    <mergeCell ref="A125:C125"/>
    <mergeCell ref="D125:F125"/>
    <mergeCell ref="H125:L125"/>
    <mergeCell ref="A126:B126"/>
    <mergeCell ref="D126:E126"/>
    <mergeCell ref="H126:K126"/>
    <mergeCell ref="A127:B127"/>
    <mergeCell ref="D127:E127"/>
    <mergeCell ref="H127:K127"/>
    <mergeCell ref="E181:F181"/>
    <mergeCell ref="J181:K181"/>
    <mergeCell ref="E182:F182"/>
    <mergeCell ref="J182:K182"/>
    <mergeCell ref="H131:K131"/>
    <mergeCell ref="D132:E132"/>
    <mergeCell ref="A133:B133"/>
    <mergeCell ref="D133:E133"/>
    <mergeCell ref="B138:C138"/>
    <mergeCell ref="B139:C139"/>
    <mergeCell ref="B147:C147"/>
    <mergeCell ref="B151:C151"/>
  </mergeCells>
  <printOptions/>
  <pageMargins left="0.7" right="0.7" top="0.75" bottom="0.75" header="0.3" footer="0.3"/>
  <pageSetup horizontalDpi="600" verticalDpi="600" orientation="portrait" paperSize="9" scale="65" r:id="rId1"/>
  <rowBreaks count="2" manualBreakCount="2">
    <brk id="55" max="16383" man="1"/>
    <brk id="1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2010-01-31T14:27:34Z</dcterms:modified>
  <cp:category/>
  <cp:version/>
  <cp:contentType/>
  <cp:contentStatus/>
</cp:coreProperties>
</file>